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<sst xmlns="http://schemas.openxmlformats.org/spreadsheetml/2006/main" count="24430" uniqueCount="372">
  <si>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</si>
  <si>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</si>
  <si>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</si>
  <si>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</si>
  <si>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</si>
  <si>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</si>
  <si>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</si>
  <si>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</si>
  <si>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</si>
  <si>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</si>
  <si>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</si>
  <si>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</si>
  <si>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</si>
  <si>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</si>
  <si>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</si>
  <si>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</si>
  <si>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</si>
  <si>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</si>
  <si>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</si>
  <si>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</si>
  <si>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</si>
  <si>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</si>
  <si>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</si>
  <si>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</si>
  <si>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</si>
  <si>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</si>
  <si>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</si>
  <si>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</si>
  <si>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</si>
  <si>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</si>
  <si>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</si>
  <si>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</si>
  <si>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</si>
  <si>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</si>
  <si>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</si>
  <si>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</si>
  <si>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</si>
  <si>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</si>
  <si>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</si>
  <si>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</si>
  <si>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</si>
  <si>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</si>
  <si>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</si>
  <si>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</si>
  <si>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</si>
  <si>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</si>
  <si>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</si>
  <si>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</si>
  <si>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</si>
  <si>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</si>
  <si>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</si>
  <si>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</si>
  <si>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</si>
  <si>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</si>
  <si>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</si>
  <si>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</si>
  <si>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</si>
  <si>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</si>
  <si>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</si>
  <si>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</si>
  <si>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</si>
  <si>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</si>
  <si>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</si>
  <si>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</si>
  <si>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</si>
  <si>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</si>
  <si>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</si>
  <si>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</si>
  <si>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</si>
  <si>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</si>
  <si>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</si>
  <si>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</si>
  <si>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</si>
  <si>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</si>
  <si>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</si>
  <si>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</si>
  <si>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</si>
  <si>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</si>
  <si>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</si>
  <si>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</si>
  <si>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</si>
  <si>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</si>
  <si>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</si>
  <si>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</si>
  <si>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</si>
  <si>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</si>
  <si>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</si>
  <si>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</si>
  <si>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</si>
  <si>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</si>
  <si>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</si>
  <si>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</si>
  <si>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</si>
  <si>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</si>
  <si>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</si>
  <si>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</si>
  <si>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</si>
  <si>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</si>
  <si>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</si>
  <si>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</si>
  <si>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</si>
  <si>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</si>
  <si>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</si>
  <si>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</si>
  <si>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</si>
  <si>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</si>
  <si>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</si>
  <si>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</si>
  <si>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</si>
  <si>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</si>
  <si>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</si>
  <si>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</si>
  <si>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</si>
  <si>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</si>
  <si>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</si>
  <si>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</si>
  <si>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</si>
  <si>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</si>
  <si>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</si>
  <si>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</si>
  <si>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</si>
  <si>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</si>
  <si>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</si>
  <si>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</si>
  <si>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</si>
  <si>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</si>
  <si>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</si>
  <si>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</si>
  <si>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</si>
  <si>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</si>
  <si>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</si>
  <si>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</si>
  <si>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</si>
  <si>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</si>
  <si>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31.05.2022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</si>
  <si>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</si>
  <si>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</si>
  <si>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</si>
  <si>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</si>
  <si>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</si>
  <si>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</si>
  <si>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</si>
  <si>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</si>
  <si>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</si>
  <si>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</si>
  <si>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</si>
  <si>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</si>
  <si>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</si>
  <si>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</si>
  <si>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</si>
  <si>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</si>
  <si>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</si>
  <si>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</si>
  <si>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</si>
  <si>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</si>
  <si>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</si>
  <si>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</si>
  <si>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</si>
  <si>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</si>
  <si>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</si>
  <si>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</si>
  <si>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</si>
  <si>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</si>
  <si>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</si>
  <si>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</si>
  <si>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</si>
  <si>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</si>
  <si>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</si>
  <si>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</si>
  <si>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</si>
  <si>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</si>
  <si>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</si>
  <si>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</si>
  <si>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</si>
  <si>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</si>
  <si>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</si>
  <si>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</si>
  <si>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</si>
  <si>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</si>
  <si>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</si>
  <si>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</si>
  <si>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</si>
  <si>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</si>
  <si>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</si>
  <si>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</si>
  <si>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</si>
  <si>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</si>
  <si>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</si>
  <si>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</si>
  <si>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</si>
  <si>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</si>
  <si>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</si>
  <si>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</si>
  <si>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</si>
  <si>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</si>
  <si>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</si>
  <si>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</si>
  <si>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</si>
  <si>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</si>
  <si>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</si>
  <si>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</si>
  <si>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</si>
  <si>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</si>
  <si>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</si>
  <si>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</si>
  <si>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</si>
  <si>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</si>
  <si>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</si>
  <si>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</si>
  <si>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</si>
  <si>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</si>
  <si>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</si>
  <si>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</si>
  <si>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</si>
  <si>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</si>
  <si>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</si>
  <si>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</si>
  <si>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</si>
  <si>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</si>
  <si>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</si>
  <si>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</si>
  <si>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</si>
  <si>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</si>
  <si>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</si>
  <si>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</si>
  <si>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</si>
  <si>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</si>
  <si>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</si>
  <si>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</si>
  <si>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</si>
  <si>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</si>
  <si>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</si>
  <si>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</si>
  <si>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</si>
  <si>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</si>
  <si>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</si>
  <si>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</si>
  <si>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</si>
  <si>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</si>
  <si>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</si>
  <si>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</si>
  <si>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</si>
  <si>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</si>
  <si>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</si>
  <si>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</si>
  <si>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</si>
  <si>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</si>
  <si>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</si>
  <si>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</si>
  <si>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</si>
  <si>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</si>
  <si>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</si>
  <si>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</si>
  <si>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</si>
  <si>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</si>
  <si>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</si>
  <si>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</si>
  <si>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</si>
  <si>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</si>
  <si>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</si>
  <si>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</si>
  <si>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</si>
  <si>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</si>
  <si>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</si>
  <si>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</si>
  <si>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</si>
  <si>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</si>
  <si>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</si>
  <si>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</si>
  <si>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</si>
  <si>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</si>
  <si>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</si>
  <si>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</si>
  <si>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</si>
  <si>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</si>
  <si>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</si>
  <si>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</si>
  <si>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</si>
  <si>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</si>
  <si>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</si>
  <si>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</si>
  <si>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</si>
  <si>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</si>
  <si>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</si>
  <si>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</si>
  <si>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</si>
  <si>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</si>
  <si>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</si>
  <si>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</si>
  <si>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</si>
  <si>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</si>
  <si>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</si>
  <si>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</si>
  <si>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</si>
  <si>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</si>
  <si>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</si>
  <si>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</si>
  <si>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</si>
  <si>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</si>
  <si>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</si>
  <si>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</si>
  <si>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</si>
  <si>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</si>
  <si>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</si>
  <si>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</si>
  <si>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</si>
  <si>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</si>
  <si>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</si>
  <si>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</si>
  <si>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</si>
  <si>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</si>
  <si>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</si>
  <si>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</si>
  <si>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</si>
  <si>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</si>
  <si>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</si>
  <si>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</si>
  <si>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</si>
  <si>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</si>
  <si>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</si>
  <si>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</si>
  <si>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</si>
  <si>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</si>
  <si>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</si>
  <si>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</si>
  <si>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</si>
  <si>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</si>
  <si>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</si>
  <si>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</si>
  <si>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</si>
  <si>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</si>
  <si>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</si>
  <si>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</si>
  <si>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</si>
  <si>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</si>
  <si>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</si>
  <si>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</si>
  <si>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</si>
  <si>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</si>
  <si>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</si>
  <si>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</si>
  <si>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</si>
  <si>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</si>
  <si>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</si>
  <si>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</si>
  <si>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</si>
  <si>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</si>
  <si>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</si>
  <si>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</si>
  <si>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</si>
  <si>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</si>
  <si>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</si>
  <si>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</si>
  <si>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</si>
  <si>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</si>
  <si>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</si>
  <si>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</si>
  <si>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</si>
  <si>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</si>
  <si>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</si>
  <si>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</si>
  <si>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</si>
  <si>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</si>
  <si>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</si>
  <si>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01.06.2022г.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</si>
  <si>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</si>
  <si>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</si>
  <si>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</si>
  <si>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</si>
  <si>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</si>
  <si>
    <t>00010502000020000110</t>
  </si>
  <si>
    <t>Единый налог на вмененный доход для отдельных видов деятельности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</si>
</sst>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5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5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356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357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21.125" style="1" customWidth="1"/>
    <col min="2" max="2" width="60.625" style="1" customWidth="1"/>
    <col min="3" max="3" width="11.375" style="13" customWidth="1"/>
    <col min="4" max="4" width="11.6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51" t="s">
        <v>364</v>
      </c>
      <c r="B1" s="51"/>
      <c r="C1" s="51"/>
      <c r="D1" s="51"/>
      <c r="E1" s="52"/>
      <c r="F1" s="52"/>
    </row>
    <row r="2" spans="1:6" ht="13.5" thickBot="1">
      <c r="A2" s="53" t="s">
        <v>358</v>
      </c>
      <c r="B2" s="54"/>
      <c r="C2" s="54"/>
      <c r="D2" s="54"/>
      <c r="E2" s="54"/>
      <c r="F2" s="54"/>
    </row>
    <row r="3" spans="1:6" ht="44.25" customHeight="1">
      <c r="A3" s="15" t="s">
        <v>359</v>
      </c>
      <c r="B3" s="16" t="s">
        <v>140</v>
      </c>
      <c r="C3" s="17" t="s">
        <v>360</v>
      </c>
      <c r="D3" s="18" t="s">
        <v>361</v>
      </c>
      <c r="E3" s="19" t="s">
        <v>362</v>
      </c>
      <c r="F3" s="20" t="s">
        <v>363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4" t="s">
        <v>191</v>
      </c>
      <c r="B5" s="24" t="s">
        <v>190</v>
      </c>
      <c r="C5" s="24">
        <v>403864.08991000004</v>
      </c>
      <c r="D5" s="24">
        <v>149922.63637999998</v>
      </c>
      <c r="E5" s="24">
        <f>D5/C5*100</f>
        <v>37.12205173116773</v>
      </c>
      <c r="F5" s="24">
        <f>D5-C5</f>
        <v>-253941.45353000006</v>
      </c>
    </row>
    <row r="6" spans="1:6" ht="12.75">
      <c r="A6" s="14" t="s">
        <v>193</v>
      </c>
      <c r="B6" s="14" t="s">
        <v>192</v>
      </c>
      <c r="C6" s="14">
        <v>248278</v>
      </c>
      <c r="D6" s="14">
        <v>88158.29526</v>
      </c>
      <c r="E6" s="14">
        <f aca="true" t="shared" si="0" ref="E6:E32">D6/C6*100</f>
        <v>35.50789649505796</v>
      </c>
      <c r="F6" s="14">
        <f aca="true" t="shared" si="1" ref="F6:F32">D6-C6</f>
        <v>-160119.70474000002</v>
      </c>
    </row>
    <row r="7" spans="1:6" ht="12.75">
      <c r="A7" s="14" t="s">
        <v>195</v>
      </c>
      <c r="B7" s="14" t="s">
        <v>194</v>
      </c>
      <c r="C7" s="14">
        <v>248278</v>
      </c>
      <c r="D7" s="14">
        <v>88158.29526</v>
      </c>
      <c r="E7" s="14">
        <f t="shared" si="0"/>
        <v>35.50789649505796</v>
      </c>
      <c r="F7" s="14">
        <f t="shared" si="1"/>
        <v>-160119.70474000002</v>
      </c>
    </row>
    <row r="8" spans="1:6" ht="25.5">
      <c r="A8" s="14" t="s">
        <v>197</v>
      </c>
      <c r="B8" s="25" t="s">
        <v>196</v>
      </c>
      <c r="C8" s="14">
        <v>33534</v>
      </c>
      <c r="D8" s="14">
        <v>14983.554900000001</v>
      </c>
      <c r="E8" s="14">
        <f t="shared" si="0"/>
        <v>44.681680980497404</v>
      </c>
      <c r="F8" s="14">
        <f t="shared" si="1"/>
        <v>-18550.445099999997</v>
      </c>
    </row>
    <row r="9" spans="1:6" ht="25.5">
      <c r="A9" s="14" t="s">
        <v>199</v>
      </c>
      <c r="B9" s="25" t="s">
        <v>198</v>
      </c>
      <c r="C9" s="14">
        <v>33534</v>
      </c>
      <c r="D9" s="14">
        <v>14983.554900000001</v>
      </c>
      <c r="E9" s="14">
        <f t="shared" si="0"/>
        <v>44.681680980497404</v>
      </c>
      <c r="F9" s="14">
        <f t="shared" si="1"/>
        <v>-18550.445099999997</v>
      </c>
    </row>
    <row r="10" spans="1:6" ht="12.75">
      <c r="A10" s="14" t="s">
        <v>201</v>
      </c>
      <c r="B10" s="14" t="s">
        <v>200</v>
      </c>
      <c r="C10" s="14">
        <v>22895.80187</v>
      </c>
      <c r="D10" s="14">
        <v>11849.99746</v>
      </c>
      <c r="E10" s="14">
        <f t="shared" si="0"/>
        <v>51.7562019766028</v>
      </c>
      <c r="F10" s="14">
        <f t="shared" si="1"/>
        <v>-11045.804409999999</v>
      </c>
    </row>
    <row r="11" spans="1:6" ht="25.5">
      <c r="A11" s="14" t="s">
        <v>203</v>
      </c>
      <c r="B11" s="25" t="s">
        <v>202</v>
      </c>
      <c r="C11" s="14">
        <v>19819.70187</v>
      </c>
      <c r="D11" s="14">
        <v>10661.728550000002</v>
      </c>
      <c r="E11" s="14">
        <f t="shared" si="0"/>
        <v>53.79358690625956</v>
      </c>
      <c r="F11" s="14">
        <f t="shared" si="1"/>
        <v>-9157.97332</v>
      </c>
    </row>
    <row r="12" spans="1:6" ht="25.5">
      <c r="A12" s="14" t="s">
        <v>370</v>
      </c>
      <c r="B12" s="25" t="s">
        <v>371</v>
      </c>
      <c r="C12" s="14">
        <v>61</v>
      </c>
      <c r="D12" s="14">
        <v>17.127470000000002</v>
      </c>
      <c r="E12" s="14">
        <f t="shared" si="0"/>
        <v>28.07781967213115</v>
      </c>
      <c r="F12" s="14">
        <f t="shared" si="1"/>
        <v>-43.87253</v>
      </c>
    </row>
    <row r="13" spans="1:6" ht="12.75">
      <c r="A13" s="14" t="s">
        <v>205</v>
      </c>
      <c r="B13" s="14" t="s">
        <v>204</v>
      </c>
      <c r="C13" s="14">
        <v>1182.1</v>
      </c>
      <c r="D13" s="14">
        <v>87.98788</v>
      </c>
      <c r="E13" s="14">
        <f t="shared" si="0"/>
        <v>7.443353354200154</v>
      </c>
      <c r="F13" s="14">
        <f t="shared" si="1"/>
        <v>-1094.11212</v>
      </c>
    </row>
    <row r="14" spans="1:6" ht="25.5">
      <c r="A14" s="14" t="s">
        <v>207</v>
      </c>
      <c r="B14" s="25" t="s">
        <v>206</v>
      </c>
      <c r="C14" s="14">
        <v>1833</v>
      </c>
      <c r="D14" s="14">
        <v>1083.15356</v>
      </c>
      <c r="E14" s="14">
        <f t="shared" si="0"/>
        <v>59.09184724495362</v>
      </c>
      <c r="F14" s="14">
        <f t="shared" si="1"/>
        <v>-749.84644</v>
      </c>
    </row>
    <row r="15" spans="1:6" ht="12.75">
      <c r="A15" s="14" t="s">
        <v>209</v>
      </c>
      <c r="B15" s="14" t="s">
        <v>208</v>
      </c>
      <c r="C15" s="14">
        <v>51990</v>
      </c>
      <c r="D15" s="14">
        <v>10195.248099999999</v>
      </c>
      <c r="E15" s="14">
        <f t="shared" si="0"/>
        <v>19.610017503366027</v>
      </c>
      <c r="F15" s="14">
        <f t="shared" si="1"/>
        <v>-41794.7519</v>
      </c>
    </row>
    <row r="16" spans="1:6" ht="12.75">
      <c r="A16" s="14" t="s">
        <v>211</v>
      </c>
      <c r="B16" s="14" t="s">
        <v>210</v>
      </c>
      <c r="C16" s="14">
        <v>3958</v>
      </c>
      <c r="D16" s="14">
        <v>439.21887</v>
      </c>
      <c r="E16" s="14">
        <f t="shared" si="0"/>
        <v>11.096990146538657</v>
      </c>
      <c r="F16" s="14">
        <f t="shared" si="1"/>
        <v>-3518.78113</v>
      </c>
    </row>
    <row r="17" spans="1:6" ht="12.75">
      <c r="A17" s="14" t="s">
        <v>213</v>
      </c>
      <c r="B17" s="14" t="s">
        <v>212</v>
      </c>
      <c r="C17" s="14">
        <v>18217</v>
      </c>
      <c r="D17" s="14">
        <v>1849.03629</v>
      </c>
      <c r="E17" s="14">
        <f t="shared" si="0"/>
        <v>10.150059230389196</v>
      </c>
      <c r="F17" s="14">
        <f t="shared" si="1"/>
        <v>-16367.96371</v>
      </c>
    </row>
    <row r="18" spans="1:6" ht="12.75">
      <c r="A18" s="14" t="s">
        <v>215</v>
      </c>
      <c r="B18" s="14" t="s">
        <v>214</v>
      </c>
      <c r="C18" s="14">
        <v>29815</v>
      </c>
      <c r="D18" s="14">
        <v>7906.99294</v>
      </c>
      <c r="E18" s="14">
        <f t="shared" si="0"/>
        <v>26.520184269662924</v>
      </c>
      <c r="F18" s="14">
        <f t="shared" si="1"/>
        <v>-21908.00706</v>
      </c>
    </row>
    <row r="19" spans="1:6" ht="25.5">
      <c r="A19" s="14" t="s">
        <v>217</v>
      </c>
      <c r="B19" s="25" t="s">
        <v>216</v>
      </c>
      <c r="C19" s="14">
        <v>5077</v>
      </c>
      <c r="D19" s="14">
        <v>2897.2213199999997</v>
      </c>
      <c r="E19" s="14">
        <f t="shared" si="0"/>
        <v>57.065615914910374</v>
      </c>
      <c r="F19" s="14">
        <f t="shared" si="1"/>
        <v>-2179.7786800000003</v>
      </c>
    </row>
    <row r="20" spans="1:6" ht="12.75">
      <c r="A20" s="14" t="s">
        <v>219</v>
      </c>
      <c r="B20" s="14" t="s">
        <v>218</v>
      </c>
      <c r="C20" s="14">
        <v>5077</v>
      </c>
      <c r="D20" s="14">
        <v>2897.2213199999997</v>
      </c>
      <c r="E20" s="14">
        <f t="shared" si="0"/>
        <v>57.065615914910374</v>
      </c>
      <c r="F20" s="14">
        <f t="shared" si="1"/>
        <v>-2179.7786800000003</v>
      </c>
    </row>
    <row r="21" spans="1:6" ht="12.75">
      <c r="A21" s="14" t="s">
        <v>221</v>
      </c>
      <c r="B21" s="14" t="s">
        <v>220</v>
      </c>
      <c r="C21" s="14">
        <v>701</v>
      </c>
      <c r="D21" s="14">
        <v>419.89457</v>
      </c>
      <c r="E21" s="14">
        <f t="shared" si="0"/>
        <v>59.89936804564907</v>
      </c>
      <c r="F21" s="14">
        <f t="shared" si="1"/>
        <v>-281.10543</v>
      </c>
    </row>
    <row r="22" spans="1:6" ht="25.5">
      <c r="A22" s="14" t="s">
        <v>223</v>
      </c>
      <c r="B22" s="25" t="s">
        <v>222</v>
      </c>
      <c r="C22" s="14">
        <v>18752.7</v>
      </c>
      <c r="D22" s="14">
        <v>6409.48296</v>
      </c>
      <c r="E22" s="14">
        <f t="shared" si="0"/>
        <v>34.1789873458222</v>
      </c>
      <c r="F22" s="14">
        <f t="shared" si="1"/>
        <v>-12343.21704</v>
      </c>
    </row>
    <row r="23" spans="1:6" ht="12.75">
      <c r="A23" s="14" t="s">
        <v>225</v>
      </c>
      <c r="B23" s="14" t="s">
        <v>224</v>
      </c>
      <c r="C23" s="14">
        <v>4287.8</v>
      </c>
      <c r="D23" s="14">
        <v>1781.16166</v>
      </c>
      <c r="E23" s="14">
        <f t="shared" si="0"/>
        <v>41.5402224917207</v>
      </c>
      <c r="F23" s="14">
        <f t="shared" si="1"/>
        <v>-2506.6383400000004</v>
      </c>
    </row>
    <row r="24" spans="1:6" ht="25.5">
      <c r="A24" s="14" t="s">
        <v>227</v>
      </c>
      <c r="B24" s="25" t="s">
        <v>226</v>
      </c>
      <c r="C24" s="14">
        <v>6496.57975</v>
      </c>
      <c r="D24" s="14">
        <v>8415.195730000001</v>
      </c>
      <c r="E24" s="14">
        <f t="shared" si="0"/>
        <v>129.53270880727666</v>
      </c>
      <c r="F24" s="14">
        <f t="shared" si="1"/>
        <v>1918.6159800000014</v>
      </c>
    </row>
    <row r="25" spans="1:6" ht="25.5">
      <c r="A25" s="14" t="s">
        <v>229</v>
      </c>
      <c r="B25" s="25" t="s">
        <v>228</v>
      </c>
      <c r="C25" s="14">
        <v>10974.425</v>
      </c>
      <c r="D25" s="14">
        <v>4371.7509</v>
      </c>
      <c r="E25" s="14">
        <f t="shared" si="0"/>
        <v>39.835808254190994</v>
      </c>
      <c r="F25" s="14">
        <f t="shared" si="1"/>
        <v>-6602.674099999999</v>
      </c>
    </row>
    <row r="26" spans="1:6" ht="12.75">
      <c r="A26" s="14" t="s">
        <v>231</v>
      </c>
      <c r="B26" s="14" t="s">
        <v>230</v>
      </c>
      <c r="C26" s="14">
        <v>876.7832900000001</v>
      </c>
      <c r="D26" s="14">
        <v>450.83352</v>
      </c>
      <c r="E26" s="14">
        <f t="shared" si="0"/>
        <v>51.41903651015064</v>
      </c>
      <c r="F26" s="14">
        <f t="shared" si="1"/>
        <v>-425.94977000000006</v>
      </c>
    </row>
    <row r="27" spans="1:6" ht="12.75">
      <c r="A27" s="14" t="s">
        <v>233</v>
      </c>
      <c r="B27" s="14" t="s">
        <v>232</v>
      </c>
      <c r="C27" s="14"/>
      <c r="D27" s="14">
        <v>-10</v>
      </c>
      <c r="E27" s="14"/>
      <c r="F27" s="14">
        <f t="shared" si="1"/>
        <v>-10</v>
      </c>
    </row>
    <row r="28" spans="1:6" ht="12.75">
      <c r="A28" s="24" t="s">
        <v>235</v>
      </c>
      <c r="B28" s="24" t="s">
        <v>234</v>
      </c>
      <c r="C28" s="24">
        <v>1545600.00158</v>
      </c>
      <c r="D28" s="24">
        <v>560282.64412</v>
      </c>
      <c r="E28" s="24">
        <f t="shared" si="0"/>
        <v>36.250171036959586</v>
      </c>
      <c r="F28" s="24">
        <f t="shared" si="1"/>
        <v>-985317.35746</v>
      </c>
    </row>
    <row r="29" spans="1:6" ht="25.5">
      <c r="A29" s="14" t="s">
        <v>237</v>
      </c>
      <c r="B29" s="25" t="s">
        <v>236</v>
      </c>
      <c r="C29" s="14">
        <v>1551659.614</v>
      </c>
      <c r="D29" s="14">
        <v>566250.79329</v>
      </c>
      <c r="E29" s="14">
        <f t="shared" si="0"/>
        <v>36.4932352547522</v>
      </c>
      <c r="F29" s="14">
        <f t="shared" si="1"/>
        <v>-985408.8207100001</v>
      </c>
    </row>
    <row r="30" spans="1:6" ht="12.75">
      <c r="A30" s="14" t="s">
        <v>239</v>
      </c>
      <c r="B30" s="14" t="s">
        <v>238</v>
      </c>
      <c r="C30" s="14">
        <v>477240.78</v>
      </c>
      <c r="D30" s="14">
        <v>236608.9</v>
      </c>
      <c r="E30" s="14">
        <f t="shared" si="0"/>
        <v>49.578516739495726</v>
      </c>
      <c r="F30" s="14">
        <f t="shared" si="1"/>
        <v>-240631.88000000003</v>
      </c>
    </row>
    <row r="31" spans="1:6" ht="25.5">
      <c r="A31" s="14" t="s">
        <v>241</v>
      </c>
      <c r="B31" s="25" t="s">
        <v>240</v>
      </c>
      <c r="C31" s="14">
        <v>544999.654</v>
      </c>
      <c r="D31" s="14">
        <v>28574.31046</v>
      </c>
      <c r="E31" s="14">
        <f t="shared" si="0"/>
        <v>5.242996073535123</v>
      </c>
      <c r="F31" s="14">
        <f t="shared" si="1"/>
        <v>-516425.34354</v>
      </c>
    </row>
    <row r="32" spans="1:6" ht="12.75">
      <c r="A32" s="14" t="s">
        <v>243</v>
      </c>
      <c r="B32" s="14" t="s">
        <v>242</v>
      </c>
      <c r="C32" s="14">
        <v>497678.5</v>
      </c>
      <c r="D32" s="14">
        <v>290412.34104</v>
      </c>
      <c r="E32" s="14">
        <f t="shared" si="0"/>
        <v>58.353403058400154</v>
      </c>
      <c r="F32" s="14">
        <f t="shared" si="1"/>
        <v>-207266.15895999997</v>
      </c>
    </row>
    <row r="33" spans="1:6" ht="12.75">
      <c r="A33" s="14" t="s">
        <v>245</v>
      </c>
      <c r="B33" s="14" t="s">
        <v>244</v>
      </c>
      <c r="C33" s="14">
        <v>31740.68</v>
      </c>
      <c r="D33" s="14">
        <v>10655.241789999998</v>
      </c>
      <c r="E33" s="14">
        <f>D33/C33*100</f>
        <v>33.569670813605754</v>
      </c>
      <c r="F33" s="14">
        <f>D33-C33</f>
        <v>-21085.43821</v>
      </c>
    </row>
    <row r="34" spans="1:6" ht="12.75">
      <c r="A34" s="14" t="s">
        <v>247</v>
      </c>
      <c r="B34" s="14" t="s">
        <v>246</v>
      </c>
      <c r="C34" s="14">
        <v>2595.04979</v>
      </c>
      <c r="D34" s="14">
        <v>2234.99979</v>
      </c>
      <c r="E34" s="14">
        <f>D34/C34*100</f>
        <v>86.12550705626344</v>
      </c>
      <c r="F34" s="14">
        <f>D34-C34</f>
        <v>-360.0500000000002</v>
      </c>
    </row>
    <row r="35" spans="1:6" ht="38.25">
      <c r="A35" s="14" t="s">
        <v>249</v>
      </c>
      <c r="B35" s="25" t="s">
        <v>248</v>
      </c>
      <c r="C35" s="14">
        <v>-8654.66221</v>
      </c>
      <c r="D35" s="14">
        <v>-8203.14896</v>
      </c>
      <c r="E35" s="14">
        <f>D35/C35*100</f>
        <v>94.78300551720781</v>
      </c>
      <c r="F35" s="14">
        <f>D35-C35</f>
        <v>451.51324999999997</v>
      </c>
    </row>
    <row r="36" spans="1:6" s="26" customFormat="1" ht="12.75">
      <c r="A36" s="24" t="s">
        <v>189</v>
      </c>
      <c r="B36" s="24" t="s">
        <v>188</v>
      </c>
      <c r="C36" s="24">
        <v>1949464.09149</v>
      </c>
      <c r="D36" s="24">
        <v>710205.2805</v>
      </c>
      <c r="E36" s="24">
        <f>D36/C36*100</f>
        <v>36.430795704330265</v>
      </c>
      <c r="F36" s="24">
        <f>D36-C36</f>
        <v>-1239258.8109900001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A58" sqref="A58:IV61"/>
    </sheetView>
  </sheetViews>
  <sheetFormatPr defaultColWidth="9.00390625" defaultRowHeight="12.75"/>
  <cols>
    <col min="1" max="1" width="5.00390625" style="1" customWidth="1"/>
    <col min="2" max="2" width="63.00390625" style="1" customWidth="1"/>
    <col min="3" max="3" width="12.125" style="13" customWidth="1"/>
    <col min="4" max="4" width="12.00390625" style="13" customWidth="1"/>
    <col min="5" max="5" width="9.25390625" style="0" bestFit="1" customWidth="1"/>
    <col min="6" max="6" width="11.25390625" style="0" bestFit="1" customWidth="1"/>
  </cols>
  <sheetData>
    <row r="1" spans="1:6" ht="53.25" customHeight="1">
      <c r="A1" s="27" t="s">
        <v>359</v>
      </c>
      <c r="B1" s="28" t="s">
        <v>140</v>
      </c>
      <c r="C1" s="29" t="s">
        <v>360</v>
      </c>
      <c r="D1" s="28" t="s">
        <v>361</v>
      </c>
      <c r="E1" s="30" t="s">
        <v>362</v>
      </c>
      <c r="F1" s="31" t="s">
        <v>363</v>
      </c>
    </row>
    <row r="2" spans="1:6" ht="13.5" thickBot="1">
      <c r="A2" s="32" t="s">
        <v>6</v>
      </c>
      <c r="B2" s="33" t="s">
        <v>7</v>
      </c>
      <c r="C2" s="34" t="s">
        <v>8</v>
      </c>
      <c r="D2" s="34" t="s">
        <v>9</v>
      </c>
      <c r="E2" s="35" t="s">
        <v>10</v>
      </c>
      <c r="F2" s="36" t="s">
        <v>11</v>
      </c>
    </row>
    <row r="3" spans="1:6" ht="12.75">
      <c r="A3" s="24" t="s">
        <v>253</v>
      </c>
      <c r="B3" s="24" t="s">
        <v>252</v>
      </c>
      <c r="C3" s="24">
        <v>124272.97215999999</v>
      </c>
      <c r="D3" s="24">
        <v>43644.13278</v>
      </c>
      <c r="E3" s="24">
        <f>D3/C3*100</f>
        <v>35.11956946182046</v>
      </c>
      <c r="F3" s="24">
        <f>D3-C3</f>
        <v>-80628.83937999999</v>
      </c>
    </row>
    <row r="4" spans="1:6" ht="38.25">
      <c r="A4" s="14" t="s">
        <v>255</v>
      </c>
      <c r="B4" s="25" t="s">
        <v>254</v>
      </c>
      <c r="C4" s="14">
        <v>279.9</v>
      </c>
      <c r="D4" s="14">
        <v>100.8036</v>
      </c>
      <c r="E4" s="14">
        <f aca="true" t="shared" si="0" ref="E4:E55">D4/C4*100</f>
        <v>36.014147909967846</v>
      </c>
      <c r="F4" s="14">
        <f aca="true" t="shared" si="1" ref="F4:F55">D4-C4</f>
        <v>-179.09639999999996</v>
      </c>
    </row>
    <row r="5" spans="1:6" ht="38.25">
      <c r="A5" s="14" t="s">
        <v>257</v>
      </c>
      <c r="B5" s="25" t="s">
        <v>256</v>
      </c>
      <c r="C5" s="14">
        <v>50747.952</v>
      </c>
      <c r="D5" s="14">
        <v>17723.43821</v>
      </c>
      <c r="E5" s="14">
        <f t="shared" si="0"/>
        <v>34.92444032027145</v>
      </c>
      <c r="F5" s="14">
        <f t="shared" si="1"/>
        <v>-33024.51379</v>
      </c>
    </row>
    <row r="6" spans="1:6" ht="12.75">
      <c r="A6" s="14" t="s">
        <v>259</v>
      </c>
      <c r="B6" s="14" t="s">
        <v>258</v>
      </c>
      <c r="C6" s="14">
        <v>53.6</v>
      </c>
      <c r="D6" s="14">
        <v>53.6</v>
      </c>
      <c r="E6" s="14">
        <f t="shared" si="0"/>
        <v>100</v>
      </c>
      <c r="F6" s="14">
        <f t="shared" si="1"/>
        <v>0</v>
      </c>
    </row>
    <row r="7" spans="1:6" ht="25.5">
      <c r="A7" s="14" t="s">
        <v>261</v>
      </c>
      <c r="B7" s="25" t="s">
        <v>260</v>
      </c>
      <c r="C7" s="14">
        <v>21333.6</v>
      </c>
      <c r="D7" s="14">
        <v>7150.6632</v>
      </c>
      <c r="E7" s="14">
        <f t="shared" si="0"/>
        <v>33.51831477106536</v>
      </c>
      <c r="F7" s="14">
        <f t="shared" si="1"/>
        <v>-14182.9368</v>
      </c>
    </row>
    <row r="8" spans="1:6" ht="12.75">
      <c r="A8" s="14" t="s">
        <v>263</v>
      </c>
      <c r="B8" s="14" t="s">
        <v>262</v>
      </c>
      <c r="C8" s="14">
        <v>1191</v>
      </c>
      <c r="D8" s="14">
        <v>0</v>
      </c>
      <c r="E8" s="14">
        <f t="shared" si="0"/>
        <v>0</v>
      </c>
      <c r="F8" s="14">
        <f t="shared" si="1"/>
        <v>-1191</v>
      </c>
    </row>
    <row r="9" spans="1:6" ht="12.75">
      <c r="A9" s="14" t="s">
        <v>265</v>
      </c>
      <c r="B9" s="14" t="s">
        <v>264</v>
      </c>
      <c r="C9" s="14">
        <v>50666.920159999994</v>
      </c>
      <c r="D9" s="14">
        <v>18615.62777</v>
      </c>
      <c r="E9" s="14">
        <f t="shared" si="0"/>
        <v>36.741186776725534</v>
      </c>
      <c r="F9" s="14">
        <f t="shared" si="1"/>
        <v>-32051.292389999995</v>
      </c>
    </row>
    <row r="10" spans="1:6" ht="12.75">
      <c r="A10" s="24" t="s">
        <v>267</v>
      </c>
      <c r="B10" s="24" t="s">
        <v>266</v>
      </c>
      <c r="C10" s="24">
        <v>2992.1</v>
      </c>
      <c r="D10" s="24">
        <v>1014.65645</v>
      </c>
      <c r="E10" s="24">
        <f t="shared" si="0"/>
        <v>33.91118111025701</v>
      </c>
      <c r="F10" s="24">
        <f t="shared" si="1"/>
        <v>-1977.44355</v>
      </c>
    </row>
    <row r="11" spans="1:6" ht="12.75">
      <c r="A11" s="14" t="s">
        <v>269</v>
      </c>
      <c r="B11" s="14" t="s">
        <v>268</v>
      </c>
      <c r="C11" s="14">
        <v>2992.1</v>
      </c>
      <c r="D11" s="14">
        <v>1014.65645</v>
      </c>
      <c r="E11" s="14">
        <f t="shared" si="0"/>
        <v>33.91118111025701</v>
      </c>
      <c r="F11" s="14">
        <f t="shared" si="1"/>
        <v>-1977.44355</v>
      </c>
    </row>
    <row r="12" spans="1:6" ht="25.5">
      <c r="A12" s="24" t="s">
        <v>271</v>
      </c>
      <c r="B12" s="37" t="s">
        <v>270</v>
      </c>
      <c r="C12" s="24">
        <v>20833.644</v>
      </c>
      <c r="D12" s="24">
        <v>6958.41572</v>
      </c>
      <c r="E12" s="24">
        <f t="shared" si="0"/>
        <v>33.39989739673002</v>
      </c>
      <c r="F12" s="24">
        <f t="shared" si="1"/>
        <v>-13875.22828</v>
      </c>
    </row>
    <row r="13" spans="1:6" ht="12.75">
      <c r="A13" s="14" t="s">
        <v>273</v>
      </c>
      <c r="B13" s="14" t="s">
        <v>272</v>
      </c>
      <c r="C13" s="14">
        <v>1905</v>
      </c>
      <c r="D13" s="14">
        <v>754.45935</v>
      </c>
      <c r="E13" s="14">
        <f t="shared" si="0"/>
        <v>39.6041653543307</v>
      </c>
      <c r="F13" s="14">
        <f t="shared" si="1"/>
        <v>-1150.54065</v>
      </c>
    </row>
    <row r="14" spans="1:6" ht="25.5">
      <c r="A14" s="14" t="s">
        <v>275</v>
      </c>
      <c r="B14" s="25" t="s">
        <v>274</v>
      </c>
      <c r="C14" s="14">
        <v>16898.744</v>
      </c>
      <c r="D14" s="14">
        <v>5815.27037</v>
      </c>
      <c r="E14" s="14">
        <f t="shared" si="0"/>
        <v>34.412441362505994</v>
      </c>
      <c r="F14" s="14">
        <f t="shared" si="1"/>
        <v>-11083.473629999999</v>
      </c>
    </row>
    <row r="15" spans="1:6" ht="25.5">
      <c r="A15" s="14" t="s">
        <v>277</v>
      </c>
      <c r="B15" s="25" t="s">
        <v>276</v>
      </c>
      <c r="C15" s="14">
        <v>2029.9</v>
      </c>
      <c r="D15" s="14">
        <v>388.686</v>
      </c>
      <c r="E15" s="14">
        <f t="shared" si="0"/>
        <v>19.148036849105864</v>
      </c>
      <c r="F15" s="14">
        <f t="shared" si="1"/>
        <v>-1641.2140000000002</v>
      </c>
    </row>
    <row r="16" spans="1:6" ht="12.75">
      <c r="A16" s="24" t="s">
        <v>279</v>
      </c>
      <c r="B16" s="24" t="s">
        <v>278</v>
      </c>
      <c r="C16" s="24">
        <v>258154.27291</v>
      </c>
      <c r="D16" s="24">
        <v>32915.479269999996</v>
      </c>
      <c r="E16" s="24">
        <f t="shared" si="0"/>
        <v>12.750313562106049</v>
      </c>
      <c r="F16" s="24">
        <f t="shared" si="1"/>
        <v>-225238.79364</v>
      </c>
    </row>
    <row r="17" spans="1:6" ht="12.75">
      <c r="A17" s="14" t="s">
        <v>281</v>
      </c>
      <c r="B17" s="14" t="s">
        <v>280</v>
      </c>
      <c r="C17" s="14">
        <v>150</v>
      </c>
      <c r="D17" s="14">
        <v>0</v>
      </c>
      <c r="E17" s="14">
        <f t="shared" si="0"/>
        <v>0</v>
      </c>
      <c r="F17" s="14">
        <f t="shared" si="1"/>
        <v>-150</v>
      </c>
    </row>
    <row r="18" spans="1:6" ht="12.75">
      <c r="A18" s="14" t="s">
        <v>283</v>
      </c>
      <c r="B18" s="14" t="s">
        <v>282</v>
      </c>
      <c r="C18" s="14">
        <v>23.7</v>
      </c>
      <c r="D18" s="14">
        <v>0</v>
      </c>
      <c r="E18" s="14">
        <f t="shared" si="0"/>
        <v>0</v>
      </c>
      <c r="F18" s="14">
        <f t="shared" si="1"/>
        <v>-23.7</v>
      </c>
    </row>
    <row r="19" spans="1:6" ht="12.75">
      <c r="A19" s="14" t="s">
        <v>285</v>
      </c>
      <c r="B19" s="14" t="s">
        <v>284</v>
      </c>
      <c r="C19" s="14">
        <v>8250</v>
      </c>
      <c r="D19" s="14">
        <v>2610.11962</v>
      </c>
      <c r="E19" s="14">
        <f t="shared" si="0"/>
        <v>31.637813575757573</v>
      </c>
      <c r="F19" s="14">
        <f t="shared" si="1"/>
        <v>-5639.8803800000005</v>
      </c>
    </row>
    <row r="20" spans="1:6" ht="12.75">
      <c r="A20" s="14" t="s">
        <v>287</v>
      </c>
      <c r="B20" s="14" t="s">
        <v>286</v>
      </c>
      <c r="C20" s="14">
        <v>216518.83891</v>
      </c>
      <c r="D20" s="14">
        <v>18261.97758</v>
      </c>
      <c r="E20" s="14">
        <f t="shared" si="0"/>
        <v>8.434359648303362</v>
      </c>
      <c r="F20" s="14">
        <f t="shared" si="1"/>
        <v>-198256.86132999999</v>
      </c>
    </row>
    <row r="21" spans="1:6" ht="12.75">
      <c r="A21" s="14" t="s">
        <v>289</v>
      </c>
      <c r="B21" s="14" t="s">
        <v>288</v>
      </c>
      <c r="C21" s="14">
        <v>1469.4</v>
      </c>
      <c r="D21" s="14">
        <v>662.98871</v>
      </c>
      <c r="E21" s="14">
        <f t="shared" si="0"/>
        <v>45.11968898870287</v>
      </c>
      <c r="F21" s="14">
        <f t="shared" si="1"/>
        <v>-806.4112900000001</v>
      </c>
    </row>
    <row r="22" spans="1:6" ht="12.75">
      <c r="A22" s="14" t="s">
        <v>291</v>
      </c>
      <c r="B22" s="14" t="s">
        <v>290</v>
      </c>
      <c r="C22" s="14">
        <v>31742.334</v>
      </c>
      <c r="D22" s="14">
        <v>11380.39336</v>
      </c>
      <c r="E22" s="14">
        <f t="shared" si="0"/>
        <v>35.85241513746279</v>
      </c>
      <c r="F22" s="14">
        <f t="shared" si="1"/>
        <v>-20361.94064</v>
      </c>
    </row>
    <row r="23" spans="1:6" ht="12.75">
      <c r="A23" s="24" t="s">
        <v>293</v>
      </c>
      <c r="B23" s="24" t="s">
        <v>292</v>
      </c>
      <c r="C23" s="24">
        <v>245112.31052</v>
      </c>
      <c r="D23" s="24">
        <v>42230.01746</v>
      </c>
      <c r="E23" s="24">
        <f t="shared" si="0"/>
        <v>17.228843941134585</v>
      </c>
      <c r="F23" s="24">
        <f t="shared" si="1"/>
        <v>-202882.29306</v>
      </c>
    </row>
    <row r="24" spans="1:6" ht="12.75">
      <c r="A24" s="14" t="s">
        <v>295</v>
      </c>
      <c r="B24" s="14" t="s">
        <v>294</v>
      </c>
      <c r="C24" s="14">
        <v>91405.48490000001</v>
      </c>
      <c r="D24" s="14">
        <v>644.6118299999999</v>
      </c>
      <c r="E24" s="14">
        <f t="shared" si="0"/>
        <v>0.7052222639650367</v>
      </c>
      <c r="F24" s="14">
        <f t="shared" si="1"/>
        <v>-90760.87307000002</v>
      </c>
    </row>
    <row r="25" spans="1:6" ht="12.75">
      <c r="A25" s="14" t="s">
        <v>297</v>
      </c>
      <c r="B25" s="14" t="s">
        <v>296</v>
      </c>
      <c r="C25" s="14">
        <v>87896.25412</v>
      </c>
      <c r="D25" s="14">
        <v>14586.71384</v>
      </c>
      <c r="E25" s="14">
        <f t="shared" si="0"/>
        <v>16.595375975960874</v>
      </c>
      <c r="F25" s="14">
        <f t="shared" si="1"/>
        <v>-73309.54028</v>
      </c>
    </row>
    <row r="26" spans="1:6" ht="12.75">
      <c r="A26" s="14" t="s">
        <v>299</v>
      </c>
      <c r="B26" s="14" t="s">
        <v>298</v>
      </c>
      <c r="C26" s="14">
        <v>36560.60024</v>
      </c>
      <c r="D26" s="14">
        <v>15331.4624</v>
      </c>
      <c r="E26" s="14">
        <f t="shared" si="0"/>
        <v>41.934383733739274</v>
      </c>
      <c r="F26" s="14">
        <f t="shared" si="1"/>
        <v>-21229.13784</v>
      </c>
    </row>
    <row r="27" spans="1:6" ht="12.75">
      <c r="A27" s="14" t="s">
        <v>301</v>
      </c>
      <c r="B27" s="14" t="s">
        <v>300</v>
      </c>
      <c r="C27" s="14">
        <v>29249.971260000002</v>
      </c>
      <c r="D27" s="14">
        <v>11667.22939</v>
      </c>
      <c r="E27" s="14">
        <f t="shared" si="0"/>
        <v>39.88800291901551</v>
      </c>
      <c r="F27" s="14">
        <f t="shared" si="1"/>
        <v>-17582.74187</v>
      </c>
    </row>
    <row r="28" spans="1:6" ht="12.75">
      <c r="A28" s="24" t="s">
        <v>303</v>
      </c>
      <c r="B28" s="24" t="s">
        <v>302</v>
      </c>
      <c r="C28" s="24">
        <v>100</v>
      </c>
      <c r="D28" s="24">
        <v>0</v>
      </c>
      <c r="E28" s="24">
        <f t="shared" si="0"/>
        <v>0</v>
      </c>
      <c r="F28" s="24">
        <f t="shared" si="1"/>
        <v>-100</v>
      </c>
    </row>
    <row r="29" spans="1:6" ht="12.75">
      <c r="A29" s="14" t="s">
        <v>305</v>
      </c>
      <c r="B29" s="14" t="s">
        <v>304</v>
      </c>
      <c r="C29" s="14">
        <v>100</v>
      </c>
      <c r="D29" s="14">
        <v>0</v>
      </c>
      <c r="E29" s="14">
        <f t="shared" si="0"/>
        <v>0</v>
      </c>
      <c r="F29" s="14">
        <f t="shared" si="1"/>
        <v>-100</v>
      </c>
    </row>
    <row r="30" spans="1:6" ht="12.75">
      <c r="A30" s="24" t="s">
        <v>307</v>
      </c>
      <c r="B30" s="24" t="s">
        <v>306</v>
      </c>
      <c r="C30" s="24">
        <v>976447.8916</v>
      </c>
      <c r="D30" s="24">
        <v>348185.22816</v>
      </c>
      <c r="E30" s="24">
        <f t="shared" si="0"/>
        <v>35.65835219219598</v>
      </c>
      <c r="F30" s="24">
        <f t="shared" si="1"/>
        <v>-628262.66344</v>
      </c>
    </row>
    <row r="31" spans="1:6" ht="12.75">
      <c r="A31" s="14" t="s">
        <v>309</v>
      </c>
      <c r="B31" s="14" t="s">
        <v>308</v>
      </c>
      <c r="C31" s="14">
        <v>177681.075</v>
      </c>
      <c r="D31" s="14">
        <v>70078.70481</v>
      </c>
      <c r="E31" s="14">
        <f t="shared" si="0"/>
        <v>39.440725361437615</v>
      </c>
      <c r="F31" s="14">
        <f t="shared" si="1"/>
        <v>-107602.37019000002</v>
      </c>
    </row>
    <row r="32" spans="1:6" ht="12.75">
      <c r="A32" s="14" t="s">
        <v>311</v>
      </c>
      <c r="B32" s="14" t="s">
        <v>310</v>
      </c>
      <c r="C32" s="14">
        <v>625410.2166</v>
      </c>
      <c r="D32" s="14">
        <v>216381.43037000002</v>
      </c>
      <c r="E32" s="14">
        <f t="shared" si="0"/>
        <v>34.59832037064295</v>
      </c>
      <c r="F32" s="14">
        <f t="shared" si="1"/>
        <v>-409028.78623</v>
      </c>
    </row>
    <row r="33" spans="1:6" ht="12.75">
      <c r="A33" s="14" t="s">
        <v>313</v>
      </c>
      <c r="B33" s="14" t="s">
        <v>312</v>
      </c>
      <c r="C33" s="14">
        <v>32506.5</v>
      </c>
      <c r="D33" s="14">
        <v>10892.568</v>
      </c>
      <c r="E33" s="14">
        <f t="shared" si="0"/>
        <v>33.5088920677403</v>
      </c>
      <c r="F33" s="14">
        <f t="shared" si="1"/>
        <v>-21613.932</v>
      </c>
    </row>
    <row r="34" spans="1:6" ht="25.5">
      <c r="A34" s="14" t="s">
        <v>315</v>
      </c>
      <c r="B34" s="25" t="s">
        <v>314</v>
      </c>
      <c r="C34" s="14">
        <v>48</v>
      </c>
      <c r="D34" s="14">
        <v>40</v>
      </c>
      <c r="E34" s="14">
        <f t="shared" si="0"/>
        <v>83.33333333333334</v>
      </c>
      <c r="F34" s="14">
        <f t="shared" si="1"/>
        <v>-8</v>
      </c>
    </row>
    <row r="35" spans="1:6" ht="12.75">
      <c r="A35" s="14" t="s">
        <v>317</v>
      </c>
      <c r="B35" s="14" t="s">
        <v>316</v>
      </c>
      <c r="C35" s="14">
        <v>5714.7</v>
      </c>
      <c r="D35" s="14">
        <v>452.7406</v>
      </c>
      <c r="E35" s="14">
        <f t="shared" si="0"/>
        <v>7.922386127005791</v>
      </c>
      <c r="F35" s="14">
        <f t="shared" si="1"/>
        <v>-5261.9594</v>
      </c>
    </row>
    <row r="36" spans="1:6" ht="12.75">
      <c r="A36" s="14" t="s">
        <v>319</v>
      </c>
      <c r="B36" s="14" t="s">
        <v>318</v>
      </c>
      <c r="C36" s="14">
        <v>135087.4</v>
      </c>
      <c r="D36" s="14">
        <v>50339.784380000005</v>
      </c>
      <c r="E36" s="14">
        <f t="shared" si="0"/>
        <v>37.26460378984273</v>
      </c>
      <c r="F36" s="14">
        <f t="shared" si="1"/>
        <v>-84747.61562</v>
      </c>
    </row>
    <row r="37" spans="1:6" ht="12.75">
      <c r="A37" s="24" t="s">
        <v>321</v>
      </c>
      <c r="B37" s="24" t="s">
        <v>320</v>
      </c>
      <c r="C37" s="24">
        <v>282584.2096</v>
      </c>
      <c r="D37" s="24">
        <v>63906.532759999995</v>
      </c>
      <c r="E37" s="24">
        <f t="shared" si="0"/>
        <v>22.615040256658414</v>
      </c>
      <c r="F37" s="24">
        <f t="shared" si="1"/>
        <v>-218677.67684</v>
      </c>
    </row>
    <row r="38" spans="1:6" ht="12.75">
      <c r="A38" s="14" t="s">
        <v>323</v>
      </c>
      <c r="B38" s="14" t="s">
        <v>322</v>
      </c>
      <c r="C38" s="14">
        <v>245289.1916</v>
      </c>
      <c r="D38" s="14">
        <v>49974.037520000005</v>
      </c>
      <c r="E38" s="14">
        <f t="shared" si="0"/>
        <v>20.373517966292653</v>
      </c>
      <c r="F38" s="14">
        <f t="shared" si="1"/>
        <v>-195315.15407999998</v>
      </c>
    </row>
    <row r="39" spans="1:6" ht="12.75">
      <c r="A39" s="14" t="s">
        <v>325</v>
      </c>
      <c r="B39" s="14" t="s">
        <v>324</v>
      </c>
      <c r="C39" s="14">
        <v>37295.018</v>
      </c>
      <c r="D39" s="14">
        <v>13932.49524</v>
      </c>
      <c r="E39" s="14">
        <f t="shared" si="0"/>
        <v>37.357523838706825</v>
      </c>
      <c r="F39" s="14">
        <f t="shared" si="1"/>
        <v>-23362.522759999996</v>
      </c>
    </row>
    <row r="40" spans="1:6" ht="12.75">
      <c r="A40" s="24" t="s">
        <v>327</v>
      </c>
      <c r="B40" s="24" t="s">
        <v>326</v>
      </c>
      <c r="C40" s="24">
        <v>70779.85876</v>
      </c>
      <c r="D40" s="24">
        <v>35269.0835</v>
      </c>
      <c r="E40" s="24">
        <f t="shared" si="0"/>
        <v>49.82926515803067</v>
      </c>
      <c r="F40" s="24">
        <f t="shared" si="1"/>
        <v>-35510.77526</v>
      </c>
    </row>
    <row r="41" spans="1:6" ht="12.75">
      <c r="A41" s="14" t="s">
        <v>329</v>
      </c>
      <c r="B41" s="14" t="s">
        <v>328</v>
      </c>
      <c r="C41" s="14">
        <v>8585.8</v>
      </c>
      <c r="D41" s="14">
        <v>2922.67928</v>
      </c>
      <c r="E41" s="14">
        <f t="shared" si="0"/>
        <v>34.04084977521023</v>
      </c>
      <c r="F41" s="14">
        <f t="shared" si="1"/>
        <v>-5663.120719999999</v>
      </c>
    </row>
    <row r="42" spans="1:6" ht="12.75">
      <c r="A42" s="14" t="s">
        <v>331</v>
      </c>
      <c r="B42" s="14" t="s">
        <v>330</v>
      </c>
      <c r="C42" s="14">
        <v>15018.244</v>
      </c>
      <c r="D42" s="14">
        <v>8619.019769999999</v>
      </c>
      <c r="E42" s="14">
        <f t="shared" si="0"/>
        <v>57.390329854808584</v>
      </c>
      <c r="F42" s="14">
        <f t="shared" si="1"/>
        <v>-6399.224230000002</v>
      </c>
    </row>
    <row r="43" spans="1:6" ht="12.75">
      <c r="A43" s="14" t="s">
        <v>333</v>
      </c>
      <c r="B43" s="14" t="s">
        <v>332</v>
      </c>
      <c r="C43" s="14">
        <v>45188.01476</v>
      </c>
      <c r="D43" s="14">
        <v>23033.42927</v>
      </c>
      <c r="E43" s="14">
        <f t="shared" si="0"/>
        <v>50.97243017276557</v>
      </c>
      <c r="F43" s="14">
        <f t="shared" si="1"/>
        <v>-22154.585489999998</v>
      </c>
    </row>
    <row r="44" spans="1:6" ht="12.75">
      <c r="A44" s="14" t="s">
        <v>335</v>
      </c>
      <c r="B44" s="14" t="s">
        <v>334</v>
      </c>
      <c r="C44" s="14">
        <v>1987.8</v>
      </c>
      <c r="D44" s="14">
        <v>693.95518</v>
      </c>
      <c r="E44" s="14">
        <f t="shared" si="0"/>
        <v>34.91071435758125</v>
      </c>
      <c r="F44" s="14">
        <f t="shared" si="1"/>
        <v>-1293.8448199999998</v>
      </c>
    </row>
    <row r="45" spans="1:6" ht="12.75">
      <c r="A45" s="24" t="s">
        <v>337</v>
      </c>
      <c r="B45" s="24" t="s">
        <v>336</v>
      </c>
      <c r="C45" s="24">
        <v>26534.3664</v>
      </c>
      <c r="D45" s="24">
        <v>11209.69859</v>
      </c>
      <c r="E45" s="24">
        <f t="shared" si="0"/>
        <v>42.245962918488985</v>
      </c>
      <c r="F45" s="24">
        <f t="shared" si="1"/>
        <v>-15324.667809999999</v>
      </c>
    </row>
    <row r="46" spans="1:6" ht="12.75">
      <c r="A46" s="14" t="s">
        <v>339</v>
      </c>
      <c r="B46" s="14" t="s">
        <v>338</v>
      </c>
      <c r="C46" s="14">
        <v>25832.81</v>
      </c>
      <c r="D46" s="14">
        <v>10854.04179</v>
      </c>
      <c r="E46" s="14">
        <f t="shared" si="0"/>
        <v>42.016496811612825</v>
      </c>
      <c r="F46" s="14">
        <f t="shared" si="1"/>
        <v>-14978.768210000002</v>
      </c>
    </row>
    <row r="47" spans="1:6" ht="12.75">
      <c r="A47" s="14" t="s">
        <v>341</v>
      </c>
      <c r="B47" s="14" t="s">
        <v>340</v>
      </c>
      <c r="C47" s="14">
        <v>701.5564</v>
      </c>
      <c r="D47" s="14">
        <v>355.6568</v>
      </c>
      <c r="E47" s="14">
        <f t="shared" si="0"/>
        <v>50.69539669226878</v>
      </c>
      <c r="F47" s="14">
        <f t="shared" si="1"/>
        <v>-345.8996000000001</v>
      </c>
    </row>
    <row r="48" spans="1:6" ht="12.75">
      <c r="A48" s="24" t="s">
        <v>343</v>
      </c>
      <c r="B48" s="24" t="s">
        <v>342</v>
      </c>
      <c r="C48" s="24">
        <v>94</v>
      </c>
      <c r="D48" s="24">
        <v>19.31213</v>
      </c>
      <c r="E48" s="24">
        <f t="shared" si="0"/>
        <v>20.54481914893617</v>
      </c>
      <c r="F48" s="24">
        <f t="shared" si="1"/>
        <v>-74.68787</v>
      </c>
    </row>
    <row r="49" spans="1:6" ht="12.75">
      <c r="A49" s="14" t="s">
        <v>345</v>
      </c>
      <c r="B49" s="14" t="s">
        <v>344</v>
      </c>
      <c r="C49" s="14">
        <v>94</v>
      </c>
      <c r="D49" s="14">
        <v>19.31213</v>
      </c>
      <c r="E49" s="14">
        <f t="shared" si="0"/>
        <v>20.54481914893617</v>
      </c>
      <c r="F49" s="14">
        <f t="shared" si="1"/>
        <v>-74.68787</v>
      </c>
    </row>
    <row r="50" spans="1:6" ht="25.5">
      <c r="A50" s="24" t="s">
        <v>347</v>
      </c>
      <c r="B50" s="37" t="s">
        <v>346</v>
      </c>
      <c r="C50" s="24">
        <v>707.1685799999999</v>
      </c>
      <c r="D50" s="24">
        <v>0.09745000000000001</v>
      </c>
      <c r="E50" s="24">
        <f t="shared" si="0"/>
        <v>0.01378030681170818</v>
      </c>
      <c r="F50" s="24">
        <f t="shared" si="1"/>
        <v>-707.0711299999999</v>
      </c>
    </row>
    <row r="51" spans="1:6" ht="12.75">
      <c r="A51" s="14" t="s">
        <v>349</v>
      </c>
      <c r="B51" s="14" t="s">
        <v>348</v>
      </c>
      <c r="C51" s="14">
        <v>707.1685799999999</v>
      </c>
      <c r="D51" s="14">
        <v>0.09745000000000001</v>
      </c>
      <c r="E51" s="14">
        <f t="shared" si="0"/>
        <v>0.01378030681170818</v>
      </c>
      <c r="F51" s="14">
        <f t="shared" si="1"/>
        <v>-707.0711299999999</v>
      </c>
    </row>
    <row r="52" spans="1:6" ht="38.25">
      <c r="A52" s="24" t="s">
        <v>351</v>
      </c>
      <c r="B52" s="37" t="s">
        <v>350</v>
      </c>
      <c r="C52" s="24">
        <v>1603.34101</v>
      </c>
      <c r="D52" s="24">
        <v>0</v>
      </c>
      <c r="E52" s="24">
        <f t="shared" si="0"/>
        <v>0</v>
      </c>
      <c r="F52" s="24">
        <f t="shared" si="1"/>
        <v>-1603.34101</v>
      </c>
    </row>
    <row r="53" spans="1:6" ht="12.75">
      <c r="A53" s="14" t="s">
        <v>353</v>
      </c>
      <c r="B53" s="14" t="s">
        <v>352</v>
      </c>
      <c r="C53" s="14">
        <v>1603.34101</v>
      </c>
      <c r="D53" s="14">
        <v>0</v>
      </c>
      <c r="E53" s="14">
        <f t="shared" si="0"/>
        <v>0</v>
      </c>
      <c r="F53" s="14">
        <f t="shared" si="1"/>
        <v>-1603.34101</v>
      </c>
    </row>
    <row r="54" spans="1:6" ht="12.75">
      <c r="A54" s="24" t="s">
        <v>251</v>
      </c>
      <c r="B54" s="24" t="s">
        <v>250</v>
      </c>
      <c r="C54" s="24">
        <v>2010216.13554</v>
      </c>
      <c r="D54" s="24">
        <v>585352.6542699999</v>
      </c>
      <c r="E54" s="24">
        <f t="shared" si="0"/>
        <v>29.118891442623802</v>
      </c>
      <c r="F54" s="24">
        <f t="shared" si="1"/>
        <v>-1424863.4812699999</v>
      </c>
    </row>
    <row r="55" spans="1:6" ht="12.75">
      <c r="A55" s="24" t="s">
        <v>355</v>
      </c>
      <c r="B55" s="24" t="s">
        <v>354</v>
      </c>
      <c r="C55" s="24">
        <v>-60752.04405</v>
      </c>
      <c r="D55" s="24">
        <v>124852.62623000001</v>
      </c>
      <c r="E55" s="24">
        <f t="shared" si="0"/>
        <v>-205.51181146636662</v>
      </c>
      <c r="F55" s="24">
        <f t="shared" si="1"/>
        <v>185604.67028000002</v>
      </c>
    </row>
    <row r="58" spans="1:5" ht="12.75">
      <c r="A58" s="38" t="s">
        <v>365</v>
      </c>
      <c r="B58" s="39"/>
      <c r="C58" s="40"/>
      <c r="D58" s="41"/>
      <c r="E58" s="42" t="s">
        <v>366</v>
      </c>
    </row>
    <row r="59" spans="1:5" ht="12.75">
      <c r="A59" s="38"/>
      <c r="B59" s="39"/>
      <c r="C59" s="40"/>
      <c r="D59" s="43"/>
      <c r="E59" s="42"/>
    </row>
    <row r="60" spans="1:5" ht="12.75">
      <c r="A60" s="44" t="s">
        <v>367</v>
      </c>
      <c r="B60" s="45"/>
      <c r="C60" s="46"/>
      <c r="D60" s="47"/>
      <c r="E60" s="48"/>
    </row>
    <row r="61" spans="1:5" ht="12.75">
      <c r="A61" s="44" t="s">
        <v>368</v>
      </c>
      <c r="B61" s="49"/>
      <c r="C61" s="46"/>
      <c r="D61" s="50"/>
      <c r="E61" s="50" t="s">
        <v>369</v>
      </c>
    </row>
  </sheetData>
  <sheetProtection/>
  <printOptions horizontalCentered="1"/>
  <pageMargins left="0.984251968503937" right="0.31496062992125984" top="0.7874015748031497" bottom="0.1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2022-06-08T11:53:33Z</cp:lastPrinted>
  <dcterms:created xsi:type="dcterms:W3CDTF">2007-11-01T06:06:06Z</dcterms:created>
  <dcterms:modified xsi:type="dcterms:W3CDTF">2022-06-08T11:53:58Z</dcterms:modified>
  <cp:category/>
  <cp:version/>
  <cp:contentType/>
  <cp:contentStatus/>
</cp:coreProperties>
</file>