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<sst xmlns="http://schemas.openxmlformats.org/spreadsheetml/2006/main" count="24429" uniqueCount="371">
  <si>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</si>
  <si>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</si>
  <si>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</si>
  <si>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</si>
  <si>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</si>
  <si>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</si>
  <si>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</si>
  <si>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</si>
  <si>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</si>
  <si>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</si>
  <si>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</si>
  <si>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</si>
  <si>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</si>
  <si>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</si>
  <si>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</si>
  <si>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</si>
  <si>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</si>
  <si>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</si>
  <si>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</si>
  <si>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</si>
  <si>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</si>
  <si>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</si>
  <si>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</si>
  <si>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</si>
  <si>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</si>
  <si>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</si>
  <si>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</si>
  <si>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</si>
  <si>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</si>
  <si>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</si>
  <si>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</si>
  <si>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</si>
  <si>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</si>
  <si>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</si>
  <si>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</si>
  <si>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</si>
  <si>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</si>
  <si>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</si>
  <si>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</si>
  <si>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</si>
  <si>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</si>
  <si>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</si>
  <si>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</si>
  <si>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</si>
  <si>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</si>
  <si>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</si>
  <si>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</si>
  <si>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</si>
  <si>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</si>
  <si>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</si>
  <si>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</si>
  <si>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</si>
  <si>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</si>
  <si>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</si>
  <si>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</si>
  <si>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</si>
  <si>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</si>
  <si>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</si>
  <si>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</si>
  <si>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</si>
  <si>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</si>
  <si>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</si>
  <si>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</si>
  <si>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</si>
  <si>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</si>
  <si>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</si>
  <si>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</si>
  <si>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</si>
  <si>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</si>
  <si>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</si>
  <si>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</si>
  <si>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</si>
  <si>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</si>
  <si>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</si>
  <si>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</si>
  <si>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</si>
  <si>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</si>
  <si>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</si>
  <si>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</si>
  <si>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</si>
  <si>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</si>
  <si>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</si>
  <si>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</si>
  <si>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</si>
  <si>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</si>
  <si>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</si>
  <si>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</si>
  <si>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</si>
  <si>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</si>
  <si>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</si>
  <si>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</si>
  <si>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</si>
  <si>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</si>
  <si>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</si>
  <si>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</si>
  <si>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</si>
  <si>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</si>
  <si>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</si>
  <si>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</si>
  <si>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</si>
  <si>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</si>
  <si>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</si>
  <si>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</si>
  <si>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</si>
  <si>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</si>
  <si>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</si>
  <si>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</si>
  <si>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</si>
  <si>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</si>
  <si>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</si>
  <si>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</si>
  <si>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</si>
  <si>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</si>
  <si>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</si>
  <si>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</si>
  <si>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</si>
  <si>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</si>
  <si>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</si>
  <si>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</si>
  <si>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</si>
  <si>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</si>
  <si>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</si>
  <si>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</si>
  <si>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</si>
  <si>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</si>
  <si>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</si>
  <si>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</si>
  <si>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</si>
  <si>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</si>
  <si>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</si>
  <si>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</si>
  <si>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</si>
  <si>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</si>
  <si>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</si>
  <si>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31.07.2023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</si>
  <si>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</si>
  <si>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</si>
  <si>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</si>
  <si>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</si>
  <si>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</si>
  <si>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</si>
  <si>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</si>
  <si>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</si>
  <si>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</si>
  <si>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</si>
  <si>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</si>
  <si>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</si>
  <si>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</si>
  <si>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</si>
  <si>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</si>
  <si>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</si>
  <si>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</si>
  <si>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</si>
  <si>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</si>
  <si>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</si>
  <si>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</si>
  <si>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</si>
  <si>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</si>
  <si>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</si>
  <si>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</si>
  <si>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</si>
  <si>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</si>
  <si>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</si>
  <si>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</si>
  <si>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</si>
  <si>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</si>
  <si>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</si>
  <si>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</si>
  <si>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</si>
  <si>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</si>
  <si>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</si>
  <si>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</si>
  <si>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</si>
  <si>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</si>
  <si>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</si>
  <si>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</si>
  <si>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</si>
  <si>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</si>
  <si>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</si>
  <si>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</si>
  <si>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</si>
  <si>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</si>
  <si>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</si>
  <si>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</si>
  <si>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</si>
  <si>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</si>
  <si>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</si>
  <si>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</si>
  <si>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</si>
  <si>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</si>
  <si>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</si>
  <si>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</si>
  <si>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</si>
  <si>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</si>
  <si>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</si>
  <si>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</si>
  <si>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</si>
  <si>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</si>
  <si>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</si>
  <si>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</si>
  <si>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</si>
  <si>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</si>
  <si>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</si>
  <si>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</si>
  <si>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</si>
  <si>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</si>
  <si>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</si>
  <si>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</si>
  <si>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</si>
  <si>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</si>
  <si>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</si>
  <si>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</si>
  <si>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</si>
  <si>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</si>
  <si>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</si>
  <si>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</si>
  <si>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</si>
  <si>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</si>
  <si>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</si>
  <si>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</si>
  <si>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</si>
  <si>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</si>
  <si>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</si>
  <si>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</si>
  <si>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</si>
  <si>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</si>
  <si>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</si>
  <si>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</si>
  <si>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</si>
  <si>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</si>
  <si>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</si>
  <si>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</si>
  <si>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</si>
  <si>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</si>
  <si>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</si>
  <si>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</si>
  <si>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</si>
  <si>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</si>
  <si>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</si>
  <si>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</si>
  <si>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</si>
  <si>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</si>
  <si>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</si>
  <si>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</si>
  <si>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</si>
  <si>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</si>
  <si>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</si>
  <si>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</si>
  <si>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</si>
  <si>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</si>
  <si>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</si>
  <si>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</si>
  <si>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</si>
  <si>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</si>
  <si>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</si>
  <si>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</si>
  <si>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</si>
  <si>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</si>
  <si>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</si>
  <si>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</si>
  <si>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</si>
  <si>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</si>
  <si>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</si>
  <si>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</si>
  <si>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</si>
  <si>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</si>
  <si>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</si>
  <si>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</si>
  <si>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</si>
  <si>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</si>
  <si>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</si>
  <si>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</si>
  <si>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</si>
  <si>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</si>
  <si>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</si>
  <si>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</si>
  <si>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</si>
  <si>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</si>
  <si>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</si>
  <si>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</si>
  <si>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</si>
  <si>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</si>
  <si>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</si>
  <si>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</si>
  <si>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</si>
  <si>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</si>
  <si>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</si>
  <si>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</si>
  <si>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</si>
  <si>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</si>
  <si>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</si>
  <si>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</si>
  <si>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</si>
  <si>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</si>
  <si>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</si>
  <si>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</si>
  <si>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</si>
  <si>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</si>
  <si>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</si>
  <si>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</si>
  <si>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</si>
  <si>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</si>
  <si>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</si>
  <si>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</si>
  <si>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</si>
  <si>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</si>
  <si>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</si>
  <si>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</si>
  <si>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</si>
  <si>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</si>
  <si>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</si>
  <si>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</si>
  <si>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</si>
  <si>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</si>
  <si>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</si>
  <si>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</si>
  <si>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</si>
  <si>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</si>
  <si>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</si>
  <si>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</si>
  <si>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</si>
  <si>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</si>
  <si>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</si>
  <si>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</si>
  <si>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</si>
  <si>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</si>
  <si>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</si>
  <si>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</si>
  <si>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</si>
  <si>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</si>
  <si>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</si>
  <si>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</si>
  <si>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</si>
  <si>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</si>
  <si>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</si>
  <si>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</si>
  <si>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</si>
  <si>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</si>
  <si>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</si>
  <si>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</si>
  <si>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</si>
  <si>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</si>
  <si>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</si>
  <si>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</si>
  <si>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</si>
  <si>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</si>
  <si>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</si>
  <si>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</si>
  <si>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</si>
  <si>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</si>
  <si>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</si>
  <si>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</si>
  <si>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</si>
  <si>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</si>
  <si>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</si>
  <si>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</si>
  <si>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</si>
  <si>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</si>
  <si>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</si>
  <si>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</si>
  <si>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</si>
  <si>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</si>
  <si>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</si>
  <si>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</si>
  <si>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</si>
  <si>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</si>
  <si>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</si>
  <si>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</si>
  <si>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01.08.2023г.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</si>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</sst>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4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/>
    </xf>
    <xf numFmtId="174" fontId="26" fillId="0" borderId="12" xfId="0" applyNumberFormat="1" applyFont="1" applyFill="1" applyBorder="1" applyAlignment="1">
      <alignment horizontal="center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4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20" xfId="0" applyNumberFormat="1" applyFont="1" applyFill="1" applyBorder="1" applyAlignment="1">
      <alignment horizontal="center" vertical="center" wrapText="1"/>
    </xf>
    <xf numFmtId="49" fontId="52" fillId="35" borderId="21" xfId="0" applyNumberFormat="1" applyFont="1" applyFill="1" applyBorder="1" applyAlignment="1">
      <alignment horizontal="center" vertical="center" wrapText="1"/>
    </xf>
    <xf numFmtId="174" fontId="52" fillId="35" borderId="21" xfId="0" applyNumberFormat="1" applyFont="1" applyFill="1" applyBorder="1" applyAlignment="1">
      <alignment horizontal="center" vertical="center" wrapText="1"/>
    </xf>
    <xf numFmtId="174" fontId="52" fillId="0" borderId="21" xfId="0" applyNumberFormat="1" applyFont="1" applyBorder="1" applyAlignment="1">
      <alignment horizontal="center"/>
    </xf>
    <xf numFmtId="174" fontId="52" fillId="0" borderId="22" xfId="0" applyNumberFormat="1" applyFont="1" applyBorder="1" applyAlignment="1">
      <alignment horizontal="center"/>
    </xf>
    <xf numFmtId="174" fontId="26" fillId="0" borderId="12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360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361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7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5" sqref="A35:F35"/>
    </sheetView>
  </sheetViews>
  <sheetFormatPr defaultColWidth="9.00390625" defaultRowHeight="12.75"/>
  <cols>
    <col min="1" max="1" width="22.00390625" style="1" customWidth="1"/>
    <col min="2" max="2" width="67.625" style="1" customWidth="1"/>
    <col min="3" max="3" width="11.875" style="13" customWidth="1"/>
    <col min="4" max="4" width="14.125" style="13" customWidth="1"/>
    <col min="6" max="6" width="10.125" style="0" bestFit="1" customWidth="1"/>
  </cols>
  <sheetData>
    <row r="1" spans="1:6" ht="61.5" customHeight="1">
      <c r="A1" s="15" t="s">
        <v>368</v>
      </c>
      <c r="B1" s="15"/>
      <c r="C1" s="15"/>
      <c r="D1" s="15"/>
      <c r="E1" s="16"/>
      <c r="F1" s="16"/>
    </row>
    <row r="2" spans="1:6" ht="13.5" thickBot="1">
      <c r="A2" s="17" t="s">
        <v>362</v>
      </c>
      <c r="B2" s="18"/>
      <c r="C2" s="18"/>
      <c r="D2" s="18"/>
      <c r="E2" s="18"/>
      <c r="F2" s="18"/>
    </row>
    <row r="3" spans="1:6" ht="47.25" customHeight="1">
      <c r="A3" s="19" t="s">
        <v>363</v>
      </c>
      <c r="B3" s="20" t="s">
        <v>140</v>
      </c>
      <c r="C3" s="21" t="s">
        <v>364</v>
      </c>
      <c r="D3" s="22" t="s">
        <v>365</v>
      </c>
      <c r="E3" s="23" t="s">
        <v>366</v>
      </c>
      <c r="F3" s="24" t="s">
        <v>367</v>
      </c>
    </row>
    <row r="4" spans="1:6" ht="13.5" thickBot="1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7" t="s">
        <v>11</v>
      </c>
    </row>
    <row r="5" spans="1:6" ht="12.75">
      <c r="A5" s="29" t="s">
        <v>191</v>
      </c>
      <c r="B5" s="30" t="s">
        <v>190</v>
      </c>
      <c r="C5" s="30">
        <v>434861.762</v>
      </c>
      <c r="D5" s="30">
        <v>224746.22562</v>
      </c>
      <c r="E5" s="30">
        <f>D5/C5*100</f>
        <v>51.68222300952734</v>
      </c>
      <c r="F5" s="30">
        <f>D5-C5</f>
        <v>-210115.53637999998</v>
      </c>
    </row>
    <row r="6" spans="1:6" ht="12.75">
      <c r="A6" s="28" t="s">
        <v>193</v>
      </c>
      <c r="B6" s="14" t="s">
        <v>192</v>
      </c>
      <c r="C6" s="14">
        <v>278943</v>
      </c>
      <c r="D6" s="14">
        <v>152203.61164</v>
      </c>
      <c r="E6" s="14">
        <f aca="true" t="shared" si="0" ref="E6:E35">D6/C6*100</f>
        <v>54.56441338911533</v>
      </c>
      <c r="F6" s="14">
        <f aca="true" t="shared" si="1" ref="F6:F35">D6-C6</f>
        <v>-126739.38836000001</v>
      </c>
    </row>
    <row r="7" spans="1:6" ht="12.75">
      <c r="A7" s="28" t="s">
        <v>195</v>
      </c>
      <c r="B7" s="14" t="s">
        <v>194</v>
      </c>
      <c r="C7" s="14">
        <v>278943</v>
      </c>
      <c r="D7" s="14">
        <v>152203.61164</v>
      </c>
      <c r="E7" s="14">
        <f t="shared" si="0"/>
        <v>54.56441338911533</v>
      </c>
      <c r="F7" s="14">
        <f t="shared" si="1"/>
        <v>-126739.38836000001</v>
      </c>
    </row>
    <row r="8" spans="1:6" ht="30" customHeight="1">
      <c r="A8" s="28" t="s">
        <v>197</v>
      </c>
      <c r="B8" s="31" t="s">
        <v>196</v>
      </c>
      <c r="C8" s="14">
        <v>34208</v>
      </c>
      <c r="D8" s="14">
        <v>21973.86923</v>
      </c>
      <c r="E8" s="14">
        <f t="shared" si="0"/>
        <v>64.23605364242283</v>
      </c>
      <c r="F8" s="14">
        <f t="shared" si="1"/>
        <v>-12234.13077</v>
      </c>
    </row>
    <row r="9" spans="1:6" ht="25.5">
      <c r="A9" s="28" t="s">
        <v>199</v>
      </c>
      <c r="B9" s="31" t="s">
        <v>198</v>
      </c>
      <c r="C9" s="14">
        <v>34208</v>
      </c>
      <c r="D9" s="14">
        <v>21973.86923</v>
      </c>
      <c r="E9" s="14">
        <f t="shared" si="0"/>
        <v>64.23605364242283</v>
      </c>
      <c r="F9" s="14">
        <f t="shared" si="1"/>
        <v>-12234.13077</v>
      </c>
    </row>
    <row r="10" spans="1:6" ht="12.75">
      <c r="A10" s="28" t="s">
        <v>201</v>
      </c>
      <c r="B10" s="14" t="s">
        <v>200</v>
      </c>
      <c r="C10" s="14">
        <v>26853</v>
      </c>
      <c r="D10" s="14">
        <v>18376.13059</v>
      </c>
      <c r="E10" s="14">
        <f t="shared" si="0"/>
        <v>68.43231888429598</v>
      </c>
      <c r="F10" s="14">
        <f t="shared" si="1"/>
        <v>-8476.86941</v>
      </c>
    </row>
    <row r="11" spans="1:6" ht="25.5">
      <c r="A11" s="28" t="s">
        <v>203</v>
      </c>
      <c r="B11" s="31" t="s">
        <v>202</v>
      </c>
      <c r="C11" s="14">
        <v>24737</v>
      </c>
      <c r="D11" s="14">
        <v>17527.87081</v>
      </c>
      <c r="E11" s="14">
        <f t="shared" si="0"/>
        <v>70.85689780490763</v>
      </c>
      <c r="F11" s="14">
        <f t="shared" si="1"/>
        <v>-7209.12919</v>
      </c>
    </row>
    <row r="12" spans="1:6" ht="12.75">
      <c r="A12" s="28" t="s">
        <v>205</v>
      </c>
      <c r="B12" s="14" t="s">
        <v>204</v>
      </c>
      <c r="C12" s="14">
        <v>27</v>
      </c>
      <c r="D12" s="14">
        <v>41.94557</v>
      </c>
      <c r="E12" s="14">
        <f t="shared" si="0"/>
        <v>155.35396296296295</v>
      </c>
      <c r="F12" s="14">
        <f t="shared" si="1"/>
        <v>14.945569999999996</v>
      </c>
    </row>
    <row r="13" spans="1:6" ht="12.75">
      <c r="A13" s="28" t="s">
        <v>207</v>
      </c>
      <c r="B13" s="14" t="s">
        <v>206</v>
      </c>
      <c r="C13" s="14">
        <v>120</v>
      </c>
      <c r="D13" s="14">
        <v>77.53802999999999</v>
      </c>
      <c r="E13" s="14">
        <f t="shared" si="0"/>
        <v>64.61502499999999</v>
      </c>
      <c r="F13" s="14">
        <f t="shared" si="1"/>
        <v>-42.46197000000001</v>
      </c>
    </row>
    <row r="14" spans="1:6" ht="25.5">
      <c r="A14" s="28" t="s">
        <v>209</v>
      </c>
      <c r="B14" s="31" t="s">
        <v>208</v>
      </c>
      <c r="C14" s="14">
        <v>1969</v>
      </c>
      <c r="D14" s="14">
        <v>728.7761800000001</v>
      </c>
      <c r="E14" s="14">
        <f t="shared" si="0"/>
        <v>37.01250279329609</v>
      </c>
      <c r="F14" s="14">
        <f t="shared" si="1"/>
        <v>-1240.22382</v>
      </c>
    </row>
    <row r="15" spans="1:6" ht="12.75">
      <c r="A15" s="28" t="s">
        <v>211</v>
      </c>
      <c r="B15" s="14" t="s">
        <v>210</v>
      </c>
      <c r="C15" s="14">
        <v>45996</v>
      </c>
      <c r="D15" s="14">
        <v>6750.8523</v>
      </c>
      <c r="E15" s="14">
        <f t="shared" si="0"/>
        <v>14.677042134098617</v>
      </c>
      <c r="F15" s="14">
        <f t="shared" si="1"/>
        <v>-39245.1477</v>
      </c>
    </row>
    <row r="16" spans="1:6" ht="12.75">
      <c r="A16" s="28" t="s">
        <v>213</v>
      </c>
      <c r="B16" s="14" t="s">
        <v>212</v>
      </c>
      <c r="C16" s="14">
        <v>4432</v>
      </c>
      <c r="D16" s="14">
        <v>123.87217999999999</v>
      </c>
      <c r="E16" s="14">
        <f t="shared" si="0"/>
        <v>2.794949909747292</v>
      </c>
      <c r="F16" s="14">
        <f t="shared" si="1"/>
        <v>-4308.12782</v>
      </c>
    </row>
    <row r="17" spans="1:6" ht="12.75">
      <c r="A17" s="28" t="s">
        <v>215</v>
      </c>
      <c r="B17" s="14" t="s">
        <v>214</v>
      </c>
      <c r="C17" s="14">
        <v>19269</v>
      </c>
      <c r="D17" s="14">
        <v>1778.15088</v>
      </c>
      <c r="E17" s="14">
        <f t="shared" si="0"/>
        <v>9.228039234002802</v>
      </c>
      <c r="F17" s="14">
        <f t="shared" si="1"/>
        <v>-17490.84912</v>
      </c>
    </row>
    <row r="18" spans="1:6" ht="12.75">
      <c r="A18" s="28" t="s">
        <v>217</v>
      </c>
      <c r="B18" s="14" t="s">
        <v>216</v>
      </c>
      <c r="C18" s="14">
        <v>22295</v>
      </c>
      <c r="D18" s="14">
        <v>4848.82924</v>
      </c>
      <c r="E18" s="14">
        <f t="shared" si="0"/>
        <v>21.748505225386857</v>
      </c>
      <c r="F18" s="14">
        <f t="shared" si="1"/>
        <v>-17446.17076</v>
      </c>
    </row>
    <row r="19" spans="1:6" ht="25.5">
      <c r="A19" s="28" t="s">
        <v>219</v>
      </c>
      <c r="B19" s="31" t="s">
        <v>218</v>
      </c>
      <c r="C19" s="14">
        <v>5427</v>
      </c>
      <c r="D19" s="14">
        <v>3032.12012</v>
      </c>
      <c r="E19" s="14">
        <f t="shared" si="0"/>
        <v>55.87101750506726</v>
      </c>
      <c r="F19" s="14">
        <f t="shared" si="1"/>
        <v>-2394.87988</v>
      </c>
    </row>
    <row r="20" spans="1:6" ht="12.75">
      <c r="A20" s="28" t="s">
        <v>221</v>
      </c>
      <c r="B20" s="14" t="s">
        <v>220</v>
      </c>
      <c r="C20" s="14">
        <v>653</v>
      </c>
      <c r="D20" s="14">
        <v>420.58194</v>
      </c>
      <c r="E20" s="14">
        <f t="shared" si="0"/>
        <v>64.40764777947933</v>
      </c>
      <c r="F20" s="14">
        <f t="shared" si="1"/>
        <v>-232.41806000000003</v>
      </c>
    </row>
    <row r="21" spans="1:6" ht="25.5">
      <c r="A21" s="28" t="s">
        <v>223</v>
      </c>
      <c r="B21" s="31" t="s">
        <v>222</v>
      </c>
      <c r="C21" s="14">
        <v>17890.062</v>
      </c>
      <c r="D21" s="14">
        <v>8151.10429</v>
      </c>
      <c r="E21" s="14">
        <f t="shared" si="0"/>
        <v>45.562191399895646</v>
      </c>
      <c r="F21" s="14">
        <f t="shared" si="1"/>
        <v>-9738.957710000002</v>
      </c>
    </row>
    <row r="22" spans="1:6" ht="12.75">
      <c r="A22" s="28" t="s">
        <v>225</v>
      </c>
      <c r="B22" s="14" t="s">
        <v>224</v>
      </c>
      <c r="C22" s="14">
        <v>2471</v>
      </c>
      <c r="D22" s="14">
        <v>1392.70979</v>
      </c>
      <c r="E22" s="14">
        <f t="shared" si="0"/>
        <v>56.362193039255374</v>
      </c>
      <c r="F22" s="14">
        <f t="shared" si="1"/>
        <v>-1078.29021</v>
      </c>
    </row>
    <row r="23" spans="1:6" ht="25.5">
      <c r="A23" s="28" t="s">
        <v>227</v>
      </c>
      <c r="B23" s="31" t="s">
        <v>226</v>
      </c>
      <c r="C23" s="14">
        <v>6430</v>
      </c>
      <c r="D23" s="14">
        <v>4168.62591</v>
      </c>
      <c r="E23" s="14">
        <f t="shared" si="0"/>
        <v>64.83088506998445</v>
      </c>
      <c r="F23" s="14">
        <f t="shared" si="1"/>
        <v>-2261.3740900000003</v>
      </c>
    </row>
    <row r="24" spans="1:6" ht="12.75">
      <c r="A24" s="28" t="s">
        <v>229</v>
      </c>
      <c r="B24" s="14" t="s">
        <v>228</v>
      </c>
      <c r="C24" s="14">
        <v>15189.2</v>
      </c>
      <c r="D24" s="14">
        <v>4589.806009999999</v>
      </c>
      <c r="E24" s="14">
        <f t="shared" si="0"/>
        <v>30.217562544439463</v>
      </c>
      <c r="F24" s="14">
        <f t="shared" si="1"/>
        <v>-10599.39399</v>
      </c>
    </row>
    <row r="25" spans="1:6" ht="12.75">
      <c r="A25" s="28" t="s">
        <v>231</v>
      </c>
      <c r="B25" s="14" t="s">
        <v>230</v>
      </c>
      <c r="C25" s="14">
        <v>801.5</v>
      </c>
      <c r="D25" s="14">
        <v>3686.81783</v>
      </c>
      <c r="E25" s="14">
        <f t="shared" si="0"/>
        <v>459.98974797255147</v>
      </c>
      <c r="F25" s="14">
        <f t="shared" si="1"/>
        <v>2885.31783</v>
      </c>
    </row>
    <row r="26" spans="1:6" ht="12.75">
      <c r="A26" s="29" t="s">
        <v>233</v>
      </c>
      <c r="B26" s="30" t="s">
        <v>232</v>
      </c>
      <c r="C26" s="30">
        <v>1423210.1808</v>
      </c>
      <c r="D26" s="30">
        <v>926512.88701</v>
      </c>
      <c r="E26" s="30">
        <f t="shared" si="0"/>
        <v>65.1002149583555</v>
      </c>
      <c r="F26" s="30">
        <f t="shared" si="1"/>
        <v>-496697.29379</v>
      </c>
    </row>
    <row r="27" spans="1:6" ht="25.5">
      <c r="A27" s="28" t="s">
        <v>235</v>
      </c>
      <c r="B27" s="31" t="s">
        <v>234</v>
      </c>
      <c r="C27" s="14">
        <v>1427212.84067</v>
      </c>
      <c r="D27" s="14">
        <v>930425.74262</v>
      </c>
      <c r="E27" s="14">
        <f t="shared" si="0"/>
        <v>65.19180013705699</v>
      </c>
      <c r="F27" s="14">
        <f t="shared" si="1"/>
        <v>-496787.09805000003</v>
      </c>
    </row>
    <row r="28" spans="1:6" ht="12.75">
      <c r="A28" s="28" t="s">
        <v>237</v>
      </c>
      <c r="B28" s="14" t="s">
        <v>236</v>
      </c>
      <c r="C28" s="14">
        <v>524804.52799</v>
      </c>
      <c r="D28" s="14">
        <v>369109.10799</v>
      </c>
      <c r="E28" s="14">
        <f t="shared" si="0"/>
        <v>70.33268356195153</v>
      </c>
      <c r="F28" s="14">
        <f t="shared" si="1"/>
        <v>-155695.41999999998</v>
      </c>
    </row>
    <row r="29" spans="1:6" ht="25.5">
      <c r="A29" s="28" t="s">
        <v>239</v>
      </c>
      <c r="B29" s="31" t="s">
        <v>238</v>
      </c>
      <c r="C29" s="14">
        <v>338533.81268000003</v>
      </c>
      <c r="D29" s="14">
        <v>135810.74565</v>
      </c>
      <c r="E29" s="14">
        <f t="shared" si="0"/>
        <v>40.11733556977821</v>
      </c>
      <c r="F29" s="14">
        <f t="shared" si="1"/>
        <v>-202723.06703000003</v>
      </c>
    </row>
    <row r="30" spans="1:6" ht="12.75">
      <c r="A30" s="28" t="s">
        <v>241</v>
      </c>
      <c r="B30" s="14" t="s">
        <v>240</v>
      </c>
      <c r="C30" s="14">
        <v>532351.8</v>
      </c>
      <c r="D30" s="14">
        <v>406035.11830000003</v>
      </c>
      <c r="E30" s="14">
        <f t="shared" si="0"/>
        <v>76.27195367800014</v>
      </c>
      <c r="F30" s="14">
        <f t="shared" si="1"/>
        <v>-126316.68170000002</v>
      </c>
    </row>
    <row r="31" spans="1:6" ht="12.75">
      <c r="A31" s="28" t="s">
        <v>243</v>
      </c>
      <c r="B31" s="14" t="s">
        <v>242</v>
      </c>
      <c r="C31" s="14">
        <v>31522.7</v>
      </c>
      <c r="D31" s="14">
        <v>19470.77068</v>
      </c>
      <c r="E31" s="14">
        <f t="shared" si="0"/>
        <v>61.76745862505433</v>
      </c>
      <c r="F31" s="14">
        <f t="shared" si="1"/>
        <v>-12051.92932</v>
      </c>
    </row>
    <row r="32" spans="1:6" ht="12.75">
      <c r="A32" s="28" t="s">
        <v>245</v>
      </c>
      <c r="B32" s="14" t="s">
        <v>244</v>
      </c>
      <c r="C32" s="14">
        <v>3251.28283</v>
      </c>
      <c r="D32" s="14">
        <v>3286.03283</v>
      </c>
      <c r="E32" s="14">
        <f t="shared" si="0"/>
        <v>101.06880889227345</v>
      </c>
      <c r="F32" s="14">
        <f t="shared" si="1"/>
        <v>34.75</v>
      </c>
    </row>
    <row r="33" spans="1:6" ht="51">
      <c r="A33" s="28" t="s">
        <v>247</v>
      </c>
      <c r="B33" s="31" t="s">
        <v>246</v>
      </c>
      <c r="C33" s="14">
        <v>1756.29</v>
      </c>
      <c r="D33" s="14">
        <v>1756.29</v>
      </c>
      <c r="E33" s="14">
        <f t="shared" si="0"/>
        <v>100</v>
      </c>
      <c r="F33" s="14">
        <f t="shared" si="1"/>
        <v>0</v>
      </c>
    </row>
    <row r="34" spans="1:6" ht="38.25">
      <c r="A34" s="28" t="s">
        <v>249</v>
      </c>
      <c r="B34" s="31" t="s">
        <v>248</v>
      </c>
      <c r="C34" s="14">
        <v>-9010.232699999999</v>
      </c>
      <c r="D34" s="14">
        <v>-8955.17844</v>
      </c>
      <c r="E34" s="14">
        <f t="shared" si="0"/>
        <v>99.38898070856706</v>
      </c>
      <c r="F34" s="14">
        <f t="shared" si="1"/>
        <v>55.054259999998976</v>
      </c>
    </row>
    <row r="35" spans="1:6" ht="12.75">
      <c r="A35" s="29" t="s">
        <v>189</v>
      </c>
      <c r="B35" s="30" t="s">
        <v>188</v>
      </c>
      <c r="C35" s="30">
        <v>1858071.9427999998</v>
      </c>
      <c r="D35" s="30">
        <v>1151259.11263</v>
      </c>
      <c r="E35" s="30">
        <f t="shared" si="0"/>
        <v>61.95987820014781</v>
      </c>
      <c r="F35" s="30">
        <f t="shared" si="1"/>
        <v>-706812.8301699997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PageLayoutView="0" workbookViewId="0" topLeftCell="A1">
      <pane ySplit="2" topLeftCell="A27" activePane="bottomLeft" state="frozen"/>
      <selection pane="topLeft" activeCell="A1" sqref="A1"/>
      <selection pane="bottomLeft" activeCell="A58" sqref="A58:IV62"/>
    </sheetView>
  </sheetViews>
  <sheetFormatPr defaultColWidth="9.00390625" defaultRowHeight="12.75"/>
  <cols>
    <col min="1" max="1" width="5.875" style="1" customWidth="1"/>
    <col min="2" max="2" width="68.75390625" style="1" customWidth="1"/>
    <col min="3" max="3" width="12.25390625" style="13" customWidth="1"/>
    <col min="4" max="4" width="11.25390625" style="13" customWidth="1"/>
    <col min="5" max="5" width="9.25390625" style="0" bestFit="1" customWidth="1"/>
    <col min="6" max="6" width="9.75390625" style="0" bestFit="1" customWidth="1"/>
  </cols>
  <sheetData>
    <row r="1" spans="1:6" ht="41.25" customHeight="1">
      <c r="A1" s="32" t="s">
        <v>363</v>
      </c>
      <c r="B1" s="33" t="s">
        <v>140</v>
      </c>
      <c r="C1" s="34" t="s">
        <v>364</v>
      </c>
      <c r="D1" s="33" t="s">
        <v>365</v>
      </c>
      <c r="E1" s="35" t="s">
        <v>366</v>
      </c>
      <c r="F1" s="36" t="s">
        <v>367</v>
      </c>
    </row>
    <row r="2" spans="1:6" ht="12.75">
      <c r="A2" s="37" t="s">
        <v>6</v>
      </c>
      <c r="B2" s="38" t="s">
        <v>7</v>
      </c>
      <c r="C2" s="39" t="s">
        <v>8</v>
      </c>
      <c r="D2" s="39" t="s">
        <v>9</v>
      </c>
      <c r="E2" s="40" t="s">
        <v>10</v>
      </c>
      <c r="F2" s="41" t="s">
        <v>11</v>
      </c>
    </row>
    <row r="3" spans="1:6" ht="12.75">
      <c r="A3" s="29" t="s">
        <v>253</v>
      </c>
      <c r="B3" s="30" t="s">
        <v>252</v>
      </c>
      <c r="C3" s="30">
        <v>159712.56883</v>
      </c>
      <c r="D3" s="30">
        <v>80476.37027</v>
      </c>
      <c r="E3" s="30">
        <f>D3/C3*100</f>
        <v>50.38825113110542</v>
      </c>
      <c r="F3" s="30">
        <f>D3-C3</f>
        <v>-79236.19856</v>
      </c>
    </row>
    <row r="4" spans="1:6" ht="25.5">
      <c r="A4" s="28" t="s">
        <v>255</v>
      </c>
      <c r="B4" s="31" t="s">
        <v>254</v>
      </c>
      <c r="C4" s="14">
        <v>1282.41893</v>
      </c>
      <c r="D4" s="14">
        <v>326.65</v>
      </c>
      <c r="E4" s="14">
        <f aca="true" t="shared" si="0" ref="E4:E57">D4/C4*100</f>
        <v>25.47139568502782</v>
      </c>
      <c r="F4" s="14">
        <f aca="true" t="shared" si="1" ref="F4:F57">D4-C4</f>
        <v>-955.7689300000001</v>
      </c>
    </row>
    <row r="5" spans="1:6" ht="38.25">
      <c r="A5" s="28" t="s">
        <v>257</v>
      </c>
      <c r="B5" s="31" t="s">
        <v>256</v>
      </c>
      <c r="C5" s="14">
        <v>289.1</v>
      </c>
      <c r="D5" s="14">
        <v>107.3112</v>
      </c>
      <c r="E5" s="14">
        <f t="shared" si="0"/>
        <v>37.11905914908336</v>
      </c>
      <c r="F5" s="14">
        <f t="shared" si="1"/>
        <v>-181.78880000000004</v>
      </c>
    </row>
    <row r="6" spans="1:6" ht="38.25">
      <c r="A6" s="28" t="s">
        <v>259</v>
      </c>
      <c r="B6" s="31" t="s">
        <v>258</v>
      </c>
      <c r="C6" s="14">
        <v>65301.960759999994</v>
      </c>
      <c r="D6" s="14">
        <v>34529.34399</v>
      </c>
      <c r="E6" s="14">
        <f t="shared" si="0"/>
        <v>52.87642758064101</v>
      </c>
      <c r="F6" s="14">
        <f t="shared" si="1"/>
        <v>-30772.616769999993</v>
      </c>
    </row>
    <row r="7" spans="1:6" ht="12.75">
      <c r="A7" s="28" t="s">
        <v>261</v>
      </c>
      <c r="B7" s="14" t="s">
        <v>260</v>
      </c>
      <c r="C7" s="14">
        <v>0.7</v>
      </c>
      <c r="D7" s="14">
        <v>0.7</v>
      </c>
      <c r="E7" s="14">
        <f t="shared" si="0"/>
        <v>100</v>
      </c>
      <c r="F7" s="14">
        <f t="shared" si="1"/>
        <v>0</v>
      </c>
    </row>
    <row r="8" spans="1:6" ht="25.5">
      <c r="A8" s="28" t="s">
        <v>263</v>
      </c>
      <c r="B8" s="31" t="s">
        <v>262</v>
      </c>
      <c r="C8" s="14">
        <v>26831.664</v>
      </c>
      <c r="D8" s="14">
        <v>13107.8887</v>
      </c>
      <c r="E8" s="14">
        <f t="shared" si="0"/>
        <v>48.85231381847954</v>
      </c>
      <c r="F8" s="14">
        <f t="shared" si="1"/>
        <v>-13723.775300000001</v>
      </c>
    </row>
    <row r="9" spans="1:6" ht="12.75">
      <c r="A9" s="28" t="s">
        <v>265</v>
      </c>
      <c r="B9" s="14" t="s">
        <v>264</v>
      </c>
      <c r="C9" s="14">
        <v>591.72276</v>
      </c>
      <c r="D9" s="14">
        <v>33.9684</v>
      </c>
      <c r="E9" s="14">
        <f t="shared" si="0"/>
        <v>5.740593787536582</v>
      </c>
      <c r="F9" s="14">
        <f t="shared" si="1"/>
        <v>-557.75436</v>
      </c>
    </row>
    <row r="10" spans="1:6" ht="12.75">
      <c r="A10" s="28" t="s">
        <v>267</v>
      </c>
      <c r="B10" s="14" t="s">
        <v>266</v>
      </c>
      <c r="C10" s="14">
        <v>1151</v>
      </c>
      <c r="D10" s="14">
        <v>0</v>
      </c>
      <c r="E10" s="14">
        <f t="shared" si="0"/>
        <v>0</v>
      </c>
      <c r="F10" s="14">
        <f t="shared" si="1"/>
        <v>-1151</v>
      </c>
    </row>
    <row r="11" spans="1:6" ht="12.75">
      <c r="A11" s="28" t="s">
        <v>269</v>
      </c>
      <c r="B11" s="14" t="s">
        <v>268</v>
      </c>
      <c r="C11" s="14">
        <v>64264.002380000005</v>
      </c>
      <c r="D11" s="14">
        <v>32370.507980000002</v>
      </c>
      <c r="E11" s="14">
        <f t="shared" si="0"/>
        <v>50.37113590994486</v>
      </c>
      <c r="F11" s="14">
        <f t="shared" si="1"/>
        <v>-31893.494400000003</v>
      </c>
    </row>
    <row r="12" spans="1:6" ht="12.75">
      <c r="A12" s="29" t="s">
        <v>271</v>
      </c>
      <c r="B12" s="30" t="s">
        <v>270</v>
      </c>
      <c r="C12" s="30">
        <v>3619.7</v>
      </c>
      <c r="D12" s="30">
        <v>1863.4095</v>
      </c>
      <c r="E12" s="30">
        <f t="shared" si="0"/>
        <v>51.47966682321739</v>
      </c>
      <c r="F12" s="30">
        <f t="shared" si="1"/>
        <v>-1756.2904999999998</v>
      </c>
    </row>
    <row r="13" spans="1:6" ht="12.75">
      <c r="A13" s="28" t="s">
        <v>273</v>
      </c>
      <c r="B13" s="14" t="s">
        <v>272</v>
      </c>
      <c r="C13" s="14">
        <v>3619.7</v>
      </c>
      <c r="D13" s="14">
        <v>1863.4095</v>
      </c>
      <c r="E13" s="14">
        <f t="shared" si="0"/>
        <v>51.47966682321739</v>
      </c>
      <c r="F13" s="14">
        <f t="shared" si="1"/>
        <v>-1756.2904999999998</v>
      </c>
    </row>
    <row r="14" spans="1:6" ht="25.5">
      <c r="A14" s="29" t="s">
        <v>275</v>
      </c>
      <c r="B14" s="42" t="s">
        <v>274</v>
      </c>
      <c r="C14" s="30">
        <v>24954.520920000003</v>
      </c>
      <c r="D14" s="30">
        <v>12970.4919</v>
      </c>
      <c r="E14" s="30">
        <f t="shared" si="0"/>
        <v>51.976521374949314</v>
      </c>
      <c r="F14" s="30">
        <f t="shared" si="1"/>
        <v>-11984.029020000002</v>
      </c>
    </row>
    <row r="15" spans="1:6" ht="12.75">
      <c r="A15" s="28" t="s">
        <v>277</v>
      </c>
      <c r="B15" s="14" t="s">
        <v>276</v>
      </c>
      <c r="C15" s="14">
        <v>2261.4</v>
      </c>
      <c r="D15" s="14">
        <v>1179.0587600000001</v>
      </c>
      <c r="E15" s="14">
        <f t="shared" si="0"/>
        <v>52.13844344211551</v>
      </c>
      <c r="F15" s="14">
        <f t="shared" si="1"/>
        <v>-1082.34124</v>
      </c>
    </row>
    <row r="16" spans="1:6" ht="25.5">
      <c r="A16" s="28" t="s">
        <v>279</v>
      </c>
      <c r="B16" s="31" t="s">
        <v>278</v>
      </c>
      <c r="C16" s="14">
        <v>21485.12092</v>
      </c>
      <c r="D16" s="14">
        <v>10929.85214</v>
      </c>
      <c r="E16" s="14">
        <f t="shared" si="0"/>
        <v>50.871727372153885</v>
      </c>
      <c r="F16" s="14">
        <f t="shared" si="1"/>
        <v>-10555.26878</v>
      </c>
    </row>
    <row r="17" spans="1:6" ht="25.5">
      <c r="A17" s="28" t="s">
        <v>281</v>
      </c>
      <c r="B17" s="31" t="s">
        <v>280</v>
      </c>
      <c r="C17" s="14">
        <v>1208</v>
      </c>
      <c r="D17" s="14">
        <v>861.581</v>
      </c>
      <c r="E17" s="14">
        <f t="shared" si="0"/>
        <v>71.32293046357616</v>
      </c>
      <c r="F17" s="14">
        <f t="shared" si="1"/>
        <v>-346.419</v>
      </c>
    </row>
    <row r="18" spans="1:6" ht="12.75">
      <c r="A18" s="29" t="s">
        <v>283</v>
      </c>
      <c r="B18" s="30" t="s">
        <v>282</v>
      </c>
      <c r="C18" s="30">
        <v>239682.57221</v>
      </c>
      <c r="D18" s="30">
        <v>110756.22131000001</v>
      </c>
      <c r="E18" s="30">
        <f t="shared" si="0"/>
        <v>46.20954301715352</v>
      </c>
      <c r="F18" s="30">
        <f t="shared" si="1"/>
        <v>-128926.3509</v>
      </c>
    </row>
    <row r="19" spans="1:6" ht="12.75">
      <c r="A19" s="28" t="s">
        <v>285</v>
      </c>
      <c r="B19" s="14" t="s">
        <v>284</v>
      </c>
      <c r="C19" s="14">
        <v>23.7</v>
      </c>
      <c r="D19" s="14">
        <v>0</v>
      </c>
      <c r="E19" s="14">
        <f t="shared" si="0"/>
        <v>0</v>
      </c>
      <c r="F19" s="14">
        <f t="shared" si="1"/>
        <v>-23.7</v>
      </c>
    </row>
    <row r="20" spans="1:6" ht="12.75">
      <c r="A20" s="28" t="s">
        <v>287</v>
      </c>
      <c r="B20" s="14" t="s">
        <v>286</v>
      </c>
      <c r="C20" s="14">
        <v>8700</v>
      </c>
      <c r="D20" s="14">
        <v>4273.1335</v>
      </c>
      <c r="E20" s="14">
        <f t="shared" si="0"/>
        <v>49.116477011494254</v>
      </c>
      <c r="F20" s="14">
        <f t="shared" si="1"/>
        <v>-4426.8665</v>
      </c>
    </row>
    <row r="21" spans="1:6" ht="12.75">
      <c r="A21" s="28" t="s">
        <v>289</v>
      </c>
      <c r="B21" s="14" t="s">
        <v>288</v>
      </c>
      <c r="C21" s="14">
        <v>195491.5</v>
      </c>
      <c r="D21" s="14">
        <v>88636.27771</v>
      </c>
      <c r="E21" s="14">
        <f t="shared" si="0"/>
        <v>45.34022078197773</v>
      </c>
      <c r="F21" s="14">
        <f t="shared" si="1"/>
        <v>-106855.22229</v>
      </c>
    </row>
    <row r="22" spans="1:6" ht="12.75">
      <c r="A22" s="28" t="s">
        <v>291</v>
      </c>
      <c r="B22" s="14" t="s">
        <v>290</v>
      </c>
      <c r="C22" s="14">
        <v>1431.9576000000002</v>
      </c>
      <c r="D22" s="14">
        <v>724.4897900000001</v>
      </c>
      <c r="E22" s="14">
        <f t="shared" si="0"/>
        <v>50.594360475477764</v>
      </c>
      <c r="F22" s="14">
        <f t="shared" si="1"/>
        <v>-707.4678100000001</v>
      </c>
    </row>
    <row r="23" spans="1:6" ht="12.75">
      <c r="A23" s="28" t="s">
        <v>293</v>
      </c>
      <c r="B23" s="14" t="s">
        <v>292</v>
      </c>
      <c r="C23" s="14">
        <v>34035.41461</v>
      </c>
      <c r="D23" s="14">
        <v>17122.32031</v>
      </c>
      <c r="E23" s="14">
        <f t="shared" si="0"/>
        <v>50.30736515537926</v>
      </c>
      <c r="F23" s="14">
        <f t="shared" si="1"/>
        <v>-16913.0943</v>
      </c>
    </row>
    <row r="24" spans="1:6" ht="12.75">
      <c r="A24" s="29" t="s">
        <v>295</v>
      </c>
      <c r="B24" s="30" t="s">
        <v>294</v>
      </c>
      <c r="C24" s="30">
        <v>109709.27423000001</v>
      </c>
      <c r="D24" s="30">
        <v>58569.49398</v>
      </c>
      <c r="E24" s="30">
        <f t="shared" si="0"/>
        <v>53.386091915266874</v>
      </c>
      <c r="F24" s="30">
        <f t="shared" si="1"/>
        <v>-51139.78025000001</v>
      </c>
    </row>
    <row r="25" spans="1:6" ht="12.75">
      <c r="A25" s="28" t="s">
        <v>297</v>
      </c>
      <c r="B25" s="14" t="s">
        <v>296</v>
      </c>
      <c r="C25" s="14">
        <v>30910.19947</v>
      </c>
      <c r="D25" s="14">
        <v>22218.59793</v>
      </c>
      <c r="E25" s="14">
        <f t="shared" si="0"/>
        <v>71.88112115408487</v>
      </c>
      <c r="F25" s="14">
        <f t="shared" si="1"/>
        <v>-8691.60154</v>
      </c>
    </row>
    <row r="26" spans="1:6" ht="12.75">
      <c r="A26" s="28" t="s">
        <v>299</v>
      </c>
      <c r="B26" s="14" t="s">
        <v>298</v>
      </c>
      <c r="C26" s="14">
        <v>13573.392619999999</v>
      </c>
      <c r="D26" s="14">
        <v>855.70252</v>
      </c>
      <c r="E26" s="14">
        <f t="shared" si="0"/>
        <v>6.304264114036953</v>
      </c>
      <c r="F26" s="14">
        <f t="shared" si="1"/>
        <v>-12717.690099999998</v>
      </c>
    </row>
    <row r="27" spans="1:6" ht="12.75">
      <c r="A27" s="28" t="s">
        <v>301</v>
      </c>
      <c r="B27" s="14" t="s">
        <v>300</v>
      </c>
      <c r="C27" s="14">
        <v>27559.400690000002</v>
      </c>
      <c r="D27" s="14">
        <v>13501.41008</v>
      </c>
      <c r="E27" s="14">
        <f t="shared" si="0"/>
        <v>48.990216557572026</v>
      </c>
      <c r="F27" s="14">
        <f t="shared" si="1"/>
        <v>-14057.990610000003</v>
      </c>
    </row>
    <row r="28" spans="1:6" ht="12.75">
      <c r="A28" s="28" t="s">
        <v>303</v>
      </c>
      <c r="B28" s="14" t="s">
        <v>302</v>
      </c>
      <c r="C28" s="14">
        <v>37666.28145</v>
      </c>
      <c r="D28" s="14">
        <v>21993.78345</v>
      </c>
      <c r="E28" s="14">
        <f t="shared" si="0"/>
        <v>58.39117269697988</v>
      </c>
      <c r="F28" s="14">
        <f t="shared" si="1"/>
        <v>-15672.498000000003</v>
      </c>
    </row>
    <row r="29" spans="1:6" ht="12.75">
      <c r="A29" s="29" t="s">
        <v>305</v>
      </c>
      <c r="B29" s="30" t="s">
        <v>304</v>
      </c>
      <c r="C29" s="30">
        <v>9439.309039999998</v>
      </c>
      <c r="D29" s="30">
        <v>0</v>
      </c>
      <c r="E29" s="30">
        <f t="shared" si="0"/>
        <v>0</v>
      </c>
      <c r="F29" s="30">
        <f t="shared" si="1"/>
        <v>-9439.309039999998</v>
      </c>
    </row>
    <row r="30" spans="1:6" ht="12.75">
      <c r="A30" s="28" t="s">
        <v>307</v>
      </c>
      <c r="B30" s="14" t="s">
        <v>306</v>
      </c>
      <c r="C30" s="14">
        <v>9439.309039999998</v>
      </c>
      <c r="D30" s="14">
        <v>0</v>
      </c>
      <c r="E30" s="14">
        <f t="shared" si="0"/>
        <v>0</v>
      </c>
      <c r="F30" s="14">
        <f t="shared" si="1"/>
        <v>-9439.309039999998</v>
      </c>
    </row>
    <row r="31" spans="1:6" ht="12.75">
      <c r="A31" s="29" t="s">
        <v>309</v>
      </c>
      <c r="B31" s="30" t="s">
        <v>308</v>
      </c>
      <c r="C31" s="30">
        <v>1053458.35076</v>
      </c>
      <c r="D31" s="30">
        <v>629103.1069</v>
      </c>
      <c r="E31" s="30">
        <f t="shared" si="0"/>
        <v>59.717890740164904</v>
      </c>
      <c r="F31" s="30">
        <f t="shared" si="1"/>
        <v>-424355.24386000005</v>
      </c>
    </row>
    <row r="32" spans="1:6" ht="12.75">
      <c r="A32" s="28" t="s">
        <v>311</v>
      </c>
      <c r="B32" s="14" t="s">
        <v>310</v>
      </c>
      <c r="C32" s="14">
        <v>193251.476</v>
      </c>
      <c r="D32" s="14">
        <v>117958.5994</v>
      </c>
      <c r="E32" s="14">
        <f t="shared" si="0"/>
        <v>61.03891253073793</v>
      </c>
      <c r="F32" s="14">
        <f t="shared" si="1"/>
        <v>-75292.87659999999</v>
      </c>
    </row>
    <row r="33" spans="1:6" ht="12.75">
      <c r="A33" s="28" t="s">
        <v>313</v>
      </c>
      <c r="B33" s="14" t="s">
        <v>312</v>
      </c>
      <c r="C33" s="14">
        <v>654504.45364</v>
      </c>
      <c r="D33" s="14">
        <v>397475.41663</v>
      </c>
      <c r="E33" s="14">
        <f t="shared" si="0"/>
        <v>60.729214968585254</v>
      </c>
      <c r="F33" s="14">
        <f t="shared" si="1"/>
        <v>-257029.03700999997</v>
      </c>
    </row>
    <row r="34" spans="1:6" ht="12.75">
      <c r="A34" s="28" t="s">
        <v>315</v>
      </c>
      <c r="B34" s="14" t="s">
        <v>314</v>
      </c>
      <c r="C34" s="14">
        <v>38475</v>
      </c>
      <c r="D34" s="14">
        <v>20527.80866</v>
      </c>
      <c r="E34" s="14">
        <f t="shared" si="0"/>
        <v>53.35362874593892</v>
      </c>
      <c r="F34" s="14">
        <f t="shared" si="1"/>
        <v>-17947.19134</v>
      </c>
    </row>
    <row r="35" spans="1:6" ht="12.75">
      <c r="A35" s="28" t="s">
        <v>317</v>
      </c>
      <c r="B35" s="14" t="s">
        <v>316</v>
      </c>
      <c r="C35" s="14">
        <v>50</v>
      </c>
      <c r="D35" s="14">
        <v>0</v>
      </c>
      <c r="E35" s="14">
        <f t="shared" si="0"/>
        <v>0</v>
      </c>
      <c r="F35" s="14">
        <f t="shared" si="1"/>
        <v>-50</v>
      </c>
    </row>
    <row r="36" spans="1:6" ht="12.75">
      <c r="A36" s="28" t="s">
        <v>319</v>
      </c>
      <c r="B36" s="14" t="s">
        <v>318</v>
      </c>
      <c r="C36" s="14">
        <v>488.5</v>
      </c>
      <c r="D36" s="14">
        <v>246.44996</v>
      </c>
      <c r="E36" s="14">
        <f t="shared" si="0"/>
        <v>50.450350051177075</v>
      </c>
      <c r="F36" s="14">
        <f t="shared" si="1"/>
        <v>-242.05004</v>
      </c>
    </row>
    <row r="37" spans="1:6" ht="12.75">
      <c r="A37" s="28" t="s">
        <v>321</v>
      </c>
      <c r="B37" s="14" t="s">
        <v>320</v>
      </c>
      <c r="C37" s="14">
        <v>166688.92112</v>
      </c>
      <c r="D37" s="14">
        <v>92894.83225</v>
      </c>
      <c r="E37" s="14">
        <f t="shared" si="0"/>
        <v>55.72945797826878</v>
      </c>
      <c r="F37" s="14">
        <f t="shared" si="1"/>
        <v>-73794.08887</v>
      </c>
    </row>
    <row r="38" spans="1:6" ht="12.75">
      <c r="A38" s="29" t="s">
        <v>323</v>
      </c>
      <c r="B38" s="30" t="s">
        <v>322</v>
      </c>
      <c r="C38" s="30">
        <v>216174.66181999998</v>
      </c>
      <c r="D38" s="30">
        <v>110197.94188</v>
      </c>
      <c r="E38" s="30">
        <f t="shared" si="0"/>
        <v>50.97634521651637</v>
      </c>
      <c r="F38" s="30">
        <f t="shared" si="1"/>
        <v>-105976.71993999998</v>
      </c>
    </row>
    <row r="39" spans="1:6" ht="12.75">
      <c r="A39" s="28" t="s">
        <v>325</v>
      </c>
      <c r="B39" s="14" t="s">
        <v>324</v>
      </c>
      <c r="C39" s="14">
        <v>170381.88622</v>
      </c>
      <c r="D39" s="14">
        <v>85574.73657</v>
      </c>
      <c r="E39" s="14">
        <f t="shared" si="0"/>
        <v>50.225254848689985</v>
      </c>
      <c r="F39" s="14">
        <f t="shared" si="1"/>
        <v>-84807.14964999999</v>
      </c>
    </row>
    <row r="40" spans="1:6" ht="12.75">
      <c r="A40" s="28" t="s">
        <v>327</v>
      </c>
      <c r="B40" s="14" t="s">
        <v>326</v>
      </c>
      <c r="C40" s="14">
        <v>45792.7756</v>
      </c>
      <c r="D40" s="14">
        <v>24623.205309999998</v>
      </c>
      <c r="E40" s="14">
        <f t="shared" si="0"/>
        <v>53.77093872859717</v>
      </c>
      <c r="F40" s="14">
        <f t="shared" si="1"/>
        <v>-21169.570290000003</v>
      </c>
    </row>
    <row r="41" spans="1:6" ht="12.75">
      <c r="A41" s="29" t="s">
        <v>329</v>
      </c>
      <c r="B41" s="30" t="s">
        <v>328</v>
      </c>
      <c r="C41" s="30">
        <v>80559.52344</v>
      </c>
      <c r="D41" s="30">
        <v>51871.86169</v>
      </c>
      <c r="E41" s="30">
        <f t="shared" si="0"/>
        <v>64.38948429062354</v>
      </c>
      <c r="F41" s="30">
        <f t="shared" si="1"/>
        <v>-28687.661750000007</v>
      </c>
    </row>
    <row r="42" spans="1:6" ht="12.75">
      <c r="A42" s="28" t="s">
        <v>331</v>
      </c>
      <c r="B42" s="14" t="s">
        <v>330</v>
      </c>
      <c r="C42" s="14">
        <v>11665.9</v>
      </c>
      <c r="D42" s="14">
        <v>5699.53034</v>
      </c>
      <c r="E42" s="14">
        <f t="shared" si="0"/>
        <v>48.85632775868129</v>
      </c>
      <c r="F42" s="14">
        <f t="shared" si="1"/>
        <v>-5966.369659999999</v>
      </c>
    </row>
    <row r="43" spans="1:6" ht="12.75">
      <c r="A43" s="28" t="s">
        <v>333</v>
      </c>
      <c r="B43" s="14" t="s">
        <v>332</v>
      </c>
      <c r="C43" s="14">
        <v>12139.87368</v>
      </c>
      <c r="D43" s="14">
        <v>6918.71256</v>
      </c>
      <c r="E43" s="14">
        <f t="shared" si="0"/>
        <v>56.99163551757813</v>
      </c>
      <c r="F43" s="14">
        <f t="shared" si="1"/>
        <v>-5221.161120000001</v>
      </c>
    </row>
    <row r="44" spans="1:6" ht="12.75">
      <c r="A44" s="28" t="s">
        <v>335</v>
      </c>
      <c r="B44" s="14" t="s">
        <v>334</v>
      </c>
      <c r="C44" s="14">
        <v>54033.24976</v>
      </c>
      <c r="D44" s="14">
        <v>37704.36254</v>
      </c>
      <c r="E44" s="14">
        <f t="shared" si="0"/>
        <v>69.77992755844194</v>
      </c>
      <c r="F44" s="14">
        <f t="shared" si="1"/>
        <v>-16328.887219999997</v>
      </c>
    </row>
    <row r="45" spans="1:6" ht="12.75">
      <c r="A45" s="28" t="s">
        <v>337</v>
      </c>
      <c r="B45" s="14" t="s">
        <v>336</v>
      </c>
      <c r="C45" s="14">
        <v>2720.5</v>
      </c>
      <c r="D45" s="14">
        <v>1549.25625</v>
      </c>
      <c r="E45" s="14">
        <f t="shared" si="0"/>
        <v>56.9474820804999</v>
      </c>
      <c r="F45" s="14">
        <f t="shared" si="1"/>
        <v>-1171.24375</v>
      </c>
    </row>
    <row r="46" spans="1:6" ht="12.75">
      <c r="A46" s="29" t="s">
        <v>339</v>
      </c>
      <c r="B46" s="30" t="s">
        <v>338</v>
      </c>
      <c r="C46" s="30">
        <v>77809.4965</v>
      </c>
      <c r="D46" s="30">
        <v>17639.91995</v>
      </c>
      <c r="E46" s="30">
        <f t="shared" si="0"/>
        <v>22.67065171151699</v>
      </c>
      <c r="F46" s="30">
        <f t="shared" si="1"/>
        <v>-60169.57655</v>
      </c>
    </row>
    <row r="47" spans="1:6" ht="12.75">
      <c r="A47" s="28" t="s">
        <v>341</v>
      </c>
      <c r="B47" s="14" t="s">
        <v>340</v>
      </c>
      <c r="C47" s="14">
        <v>45877.411799999994</v>
      </c>
      <c r="D47" s="14">
        <v>8305.82238</v>
      </c>
      <c r="E47" s="14">
        <f t="shared" si="0"/>
        <v>18.104383081174603</v>
      </c>
      <c r="F47" s="14">
        <f t="shared" si="1"/>
        <v>-37571.58942</v>
      </c>
    </row>
    <row r="48" spans="1:6" ht="12.75">
      <c r="A48" s="28" t="s">
        <v>343</v>
      </c>
      <c r="B48" s="14" t="s">
        <v>342</v>
      </c>
      <c r="C48" s="14">
        <v>16268.634699999999</v>
      </c>
      <c r="D48" s="14">
        <v>873.21343</v>
      </c>
      <c r="E48" s="14">
        <f t="shared" si="0"/>
        <v>5.367465961971598</v>
      </c>
      <c r="F48" s="14">
        <f t="shared" si="1"/>
        <v>-15395.421269999999</v>
      </c>
    </row>
    <row r="49" spans="1:6" ht="12.75">
      <c r="A49" s="28" t="s">
        <v>345</v>
      </c>
      <c r="B49" s="14" t="s">
        <v>344</v>
      </c>
      <c r="C49" s="14">
        <v>15663.45</v>
      </c>
      <c r="D49" s="14">
        <v>8460.88414</v>
      </c>
      <c r="E49" s="14">
        <f t="shared" si="0"/>
        <v>54.01673411668566</v>
      </c>
      <c r="F49" s="14">
        <f t="shared" si="1"/>
        <v>-7202.565860000001</v>
      </c>
    </row>
    <row r="50" spans="1:6" ht="12.75">
      <c r="A50" s="29" t="s">
        <v>347</v>
      </c>
      <c r="B50" s="30" t="s">
        <v>346</v>
      </c>
      <c r="C50" s="30">
        <v>38.68</v>
      </c>
      <c r="D50" s="30">
        <v>14.882</v>
      </c>
      <c r="E50" s="30">
        <f t="shared" si="0"/>
        <v>38.474663908996895</v>
      </c>
      <c r="F50" s="30">
        <f t="shared" si="1"/>
        <v>-23.798000000000002</v>
      </c>
    </row>
    <row r="51" spans="1:6" ht="12.75">
      <c r="A51" s="28" t="s">
        <v>349</v>
      </c>
      <c r="B51" s="14" t="s">
        <v>348</v>
      </c>
      <c r="C51" s="14">
        <v>38.68</v>
      </c>
      <c r="D51" s="14">
        <v>14.882</v>
      </c>
      <c r="E51" s="14">
        <f t="shared" si="0"/>
        <v>38.474663908996895</v>
      </c>
      <c r="F51" s="14">
        <f t="shared" si="1"/>
        <v>-23.798000000000002</v>
      </c>
    </row>
    <row r="52" spans="1:6" ht="12.75">
      <c r="A52" s="29" t="s">
        <v>351</v>
      </c>
      <c r="B52" s="30" t="s">
        <v>350</v>
      </c>
      <c r="C52" s="30">
        <v>7</v>
      </c>
      <c r="D52" s="30">
        <v>0</v>
      </c>
      <c r="E52" s="30">
        <f t="shared" si="0"/>
        <v>0</v>
      </c>
      <c r="F52" s="30">
        <f t="shared" si="1"/>
        <v>-7</v>
      </c>
    </row>
    <row r="53" spans="1:6" ht="12.75">
      <c r="A53" s="28" t="s">
        <v>353</v>
      </c>
      <c r="B53" s="14" t="s">
        <v>352</v>
      </c>
      <c r="C53" s="14">
        <v>7</v>
      </c>
      <c r="D53" s="14">
        <v>0</v>
      </c>
      <c r="E53" s="14">
        <f t="shared" si="0"/>
        <v>0</v>
      </c>
      <c r="F53" s="14">
        <f t="shared" si="1"/>
        <v>-7</v>
      </c>
    </row>
    <row r="54" spans="1:6" ht="25.5">
      <c r="A54" s="29" t="s">
        <v>355</v>
      </c>
      <c r="B54" s="42" t="s">
        <v>354</v>
      </c>
      <c r="C54" s="30">
        <v>2280.36722</v>
      </c>
      <c r="D54" s="30">
        <v>0</v>
      </c>
      <c r="E54" s="30">
        <f t="shared" si="0"/>
        <v>0</v>
      </c>
      <c r="F54" s="30">
        <f t="shared" si="1"/>
        <v>-2280.36722</v>
      </c>
    </row>
    <row r="55" spans="1:6" ht="12.75">
      <c r="A55" s="28" t="s">
        <v>357</v>
      </c>
      <c r="B55" s="14" t="s">
        <v>356</v>
      </c>
      <c r="C55" s="14">
        <v>2280.36722</v>
      </c>
      <c r="D55" s="14">
        <v>0</v>
      </c>
      <c r="E55" s="14">
        <f t="shared" si="0"/>
        <v>0</v>
      </c>
      <c r="F55" s="14">
        <f t="shared" si="1"/>
        <v>-2280.36722</v>
      </c>
    </row>
    <row r="56" spans="1:6" ht="12.75">
      <c r="A56" s="29" t="s">
        <v>251</v>
      </c>
      <c r="B56" s="30" t="s">
        <v>250</v>
      </c>
      <c r="C56" s="30">
        <v>1977446.0249700001</v>
      </c>
      <c r="D56" s="30">
        <v>1073463.69938</v>
      </c>
      <c r="E56" s="30">
        <f t="shared" si="0"/>
        <v>54.285360299342955</v>
      </c>
      <c r="F56" s="30">
        <f t="shared" si="1"/>
        <v>-903982.3255900003</v>
      </c>
    </row>
    <row r="57" spans="1:6" ht="12.75">
      <c r="A57" s="29" t="s">
        <v>359</v>
      </c>
      <c r="B57" s="30" t="s">
        <v>358</v>
      </c>
      <c r="C57" s="30">
        <v>-69533.77756999999</v>
      </c>
      <c r="D57" s="30">
        <v>77795.41325</v>
      </c>
      <c r="E57" s="30">
        <f t="shared" si="0"/>
        <v>-111.88147109033876</v>
      </c>
      <c r="F57" s="30">
        <f t="shared" si="1"/>
        <v>147329.19082</v>
      </c>
    </row>
    <row r="62" spans="1:6" ht="12.75">
      <c r="A62" s="43" t="s">
        <v>369</v>
      </c>
      <c r="B62" s="44"/>
      <c r="C62" s="45"/>
      <c r="D62" s="46"/>
      <c r="E62" s="47" t="s">
        <v>370</v>
      </c>
      <c r="F62" s="48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2023-08-10T12:43:13Z</cp:lastPrinted>
  <dcterms:created xsi:type="dcterms:W3CDTF">2007-11-01T06:06:06Z</dcterms:created>
  <dcterms:modified xsi:type="dcterms:W3CDTF">2023-08-10T12:43:15Z</dcterms:modified>
  <cp:category/>
  <cp:version/>
  <cp:contentType/>
  <cp:contentStatus/>
</cp:coreProperties>
</file>