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<sst xmlns="http://schemas.openxmlformats.org/spreadsheetml/2006/main" count="24430" uniqueCount="372">
  <si>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</si>
  <si>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</si>
  <si>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</si>
  <si>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</si>
  <si>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</si>
  <si>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</si>
  <si>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</si>
  <si>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</si>
  <si>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</si>
  <si>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</si>
  <si>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</si>
  <si>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</si>
  <si>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</si>
  <si>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</si>
  <si>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</si>
  <si>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</si>
  <si>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</si>
  <si>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</si>
  <si>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</si>
  <si>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</si>
  <si>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</si>
  <si>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</si>
  <si>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</si>
  <si>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</si>
  <si>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</si>
  <si>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</si>
  <si>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</si>
  <si>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</si>
  <si>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</si>
  <si>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</si>
  <si>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</si>
  <si>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</si>
  <si>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</si>
  <si>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</si>
  <si>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</si>
  <si>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</si>
  <si>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</si>
  <si>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</si>
  <si>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</si>
  <si>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</si>
  <si>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</si>
  <si>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</si>
  <si>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</si>
  <si>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</si>
  <si>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</si>
  <si>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</si>
  <si>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</si>
  <si>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</si>
  <si>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</si>
  <si>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</si>
  <si>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</si>
  <si>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</si>
  <si>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</si>
  <si>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</si>
  <si>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</si>
  <si>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</si>
  <si>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</si>
  <si>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</si>
  <si>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</si>
  <si>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</si>
  <si>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</si>
  <si>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</si>
  <si>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</si>
  <si>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</si>
  <si>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</si>
  <si>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</si>
  <si>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</si>
  <si>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</si>
  <si>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</si>
  <si>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</si>
  <si>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</si>
  <si>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</si>
  <si>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</si>
  <si>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</si>
  <si>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</si>
  <si>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</si>
  <si>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</si>
  <si>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</si>
  <si>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</si>
  <si>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</si>
  <si>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</si>
  <si>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</si>
  <si>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</si>
  <si>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</si>
  <si>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</si>
  <si>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</si>
  <si>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</si>
  <si>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</si>
  <si>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</si>
  <si>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</si>
  <si>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</si>
  <si>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</si>
  <si>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</si>
  <si>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</si>
  <si>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</si>
  <si>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</si>
  <si>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</si>
  <si>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</si>
  <si>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</si>
  <si>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</si>
  <si>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</si>
  <si>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</si>
  <si>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</si>
  <si>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</si>
  <si>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</si>
  <si>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</si>
  <si>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</si>
  <si>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</si>
  <si>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</si>
  <si>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</si>
  <si>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</si>
  <si>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</si>
  <si>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</si>
  <si>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</si>
  <si>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</si>
  <si>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</si>
  <si>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</si>
  <si>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</si>
  <si>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</si>
  <si>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</si>
  <si>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</si>
  <si>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</si>
  <si>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</si>
  <si>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</si>
  <si>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</si>
  <si>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</si>
  <si>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</si>
  <si>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</si>
  <si>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</si>
  <si>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</si>
  <si>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</si>
  <si>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</si>
  <si>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</si>
  <si>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</si>
  <si>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</si>
  <si>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</si>
  <si>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</si>
  <si>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</si>
  <si>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</si>
  <si>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</si>
  <si>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</si>
  <si>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</si>
  <si>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</si>
  <si>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</si>
  <si>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</si>
  <si>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</si>
  <si>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</si>
  <si>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</si>
  <si>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</si>
  <si>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</si>
  <si>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</si>
  <si>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</si>
  <si>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</si>
  <si>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</si>
  <si>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</si>
  <si>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</si>
  <si>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</si>
  <si>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</si>
  <si>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</si>
  <si>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</si>
  <si>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</si>
  <si>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</si>
  <si>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</si>
  <si>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</si>
  <si>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</si>
  <si>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</si>
  <si>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</si>
  <si>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</si>
  <si>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</si>
  <si>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</si>
  <si>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</si>
  <si>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</si>
  <si>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</si>
  <si>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</si>
  <si>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</si>
  <si>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</si>
  <si>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</si>
  <si>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</si>
  <si>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</si>
  <si>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</si>
  <si>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</si>
  <si>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</si>
  <si>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</si>
  <si>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</si>
  <si>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</si>
  <si>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</si>
  <si>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</si>
  <si>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</si>
  <si>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</si>
  <si>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</si>
  <si>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</si>
  <si>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</si>
  <si>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</si>
  <si>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</si>
  <si>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</si>
  <si>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</si>
  <si>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</si>
  <si>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</si>
  <si>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</si>
  <si>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</si>
  <si>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</si>
  <si>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</si>
  <si>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</si>
  <si>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</si>
  <si>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</si>
  <si>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</si>
  <si>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</si>
  <si>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</si>
  <si>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</si>
  <si>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</si>
  <si>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</si>
  <si>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</si>
  <si>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</si>
  <si>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</si>
  <si>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</si>
  <si>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</si>
  <si>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</si>
  <si>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</si>
  <si>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</si>
  <si>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</si>
  <si>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</si>
  <si>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</si>
  <si>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</si>
  <si>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</si>
  <si>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</si>
  <si>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</si>
  <si>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</si>
  <si>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</si>
  <si>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</si>
  <si>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</si>
  <si>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</si>
  <si>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</si>
  <si>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</si>
  <si>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</si>
  <si>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</si>
  <si>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</si>
  <si>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</si>
  <si>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</si>
  <si>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</si>
  <si>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</si>
  <si>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</si>
  <si>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</si>
  <si>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</si>
  <si>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</si>
  <si>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</si>
  <si>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</si>
  <si>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</si>
  <si>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</si>
  <si>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</si>
  <si>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</si>
  <si>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</si>
  <si>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</si>
  <si>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</si>
  <si>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</si>
  <si>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</si>
  <si>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</si>
  <si>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</si>
  <si>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</si>
  <si>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</si>
  <si>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</si>
  <si>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</si>
  <si>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</si>
  <si>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</si>
  <si>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</si>
  <si>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</si>
  <si>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</si>
  <si>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</si>
  <si>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</si>
  <si>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</si>
  <si>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</si>
  <si>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</si>
  <si>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</si>
  <si>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</si>
  <si>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</si>
  <si>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</si>
  <si>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</si>
  <si>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</si>
  <si>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</si>
  <si>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</si>
  <si>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</si>
  <si>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</si>
  <si>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</si>
  <si>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</si>
  <si>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</si>
  <si>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</si>
  <si>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</si>
  <si>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</si>
  <si>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</si>
  <si>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</si>
  <si>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</si>
  <si>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</si>
  <si>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</si>
  <si>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</si>
  <si>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</si>
  <si>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</si>
  <si>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</si>
  <si>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</si>
  <si>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</si>
  <si>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</si>
  <si>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</si>
  <si>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</si>
  <si>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</si>
  <si>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</si>
  <si>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</si>
  <si>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</si>
  <si>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</si>
  <si>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</si>
  <si>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</si>
  <si>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</si>
  <si>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</si>
  <si>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</si>
  <si>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</si>
  <si>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</si>
  <si>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</si>
  <si>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</si>
  <si>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</si>
  <si>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</si>
  <si>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</si>
  <si>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</si>
  <si>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</si>
  <si>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</si>
  <si>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</si>
  <si>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</si>
  <si>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</si>
  <si>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</si>
  <si>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</si>
  <si>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</si>
  <si>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</si>
  <si>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</si>
  <si>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</si>
  <si>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</si>
  <si>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</si>
  <si>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</si>
  <si>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</si>
  <si>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</si>
  <si>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</si>
  <si>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</si>
  <si>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</si>
  <si>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</si>
  <si>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</si>
  <si>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</si>
  <si>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</si>
  <si>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</si>
  <si>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</si>
  <si>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</si>
  <si>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</si>
  <si>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</si>
  <si>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</si>
  <si>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</si>
  <si>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</si>
  <si>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</si>
  <si>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</si>
  <si>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</si>
  <si>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</si>
  <si>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</si>
  <si>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</si>
  <si>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</si>
  <si>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</si>
  <si>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</si>
  <si>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</si>
  <si>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</si>
  <si>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</si>
  <si>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</si>
  <si>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</si>
  <si>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</si>
  <si>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</si>
  <si>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01.02.2022г.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</si>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</sst>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4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26" fillId="0" borderId="0" xfId="0" applyFont="1" applyAlignment="1">
      <alignment/>
    </xf>
    <xf numFmtId="49" fontId="51" fillId="35" borderId="14" xfId="0" applyNumberFormat="1" applyFont="1" applyFill="1" applyBorder="1" applyAlignment="1">
      <alignment horizontal="center" vertical="center"/>
    </xf>
    <xf numFmtId="174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17" xfId="0" applyNumberFormat="1" applyFont="1" applyFill="1" applyBorder="1" applyAlignment="1">
      <alignment horizontal="center" vertical="center" wrapText="1"/>
    </xf>
    <xf numFmtId="49" fontId="52" fillId="35" borderId="18" xfId="0" applyNumberFormat="1" applyFont="1" applyFill="1" applyBorder="1" applyAlignment="1">
      <alignment horizontal="center" vertical="center" wrapText="1"/>
    </xf>
    <xf numFmtId="174" fontId="52" fillId="35" borderId="18" xfId="0" applyNumberFormat="1" applyFont="1" applyFill="1" applyBorder="1" applyAlignment="1">
      <alignment horizontal="center" vertical="center" wrapText="1"/>
    </xf>
    <xf numFmtId="174" fontId="52" fillId="0" borderId="18" xfId="0" applyNumberFormat="1" applyFont="1" applyBorder="1" applyAlignment="1">
      <alignment horizontal="center"/>
    </xf>
    <xf numFmtId="174" fontId="52" fillId="0" borderId="19" xfId="0" applyNumberFormat="1" applyFont="1" applyBorder="1" applyAlignment="1">
      <alignment horizontal="center"/>
    </xf>
    <xf numFmtId="174" fontId="26" fillId="0" borderId="12" xfId="0" applyNumberFormat="1" applyFont="1" applyFill="1" applyBorder="1" applyAlignment="1">
      <alignment wrapText="1"/>
    </xf>
    <xf numFmtId="49" fontId="28" fillId="34" borderId="0" xfId="0" applyNumberFormat="1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wrapText="1"/>
    </xf>
    <xf numFmtId="0" fontId="30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2" fontId="28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8" fillId="34" borderId="0" xfId="0" applyFont="1" applyFill="1" applyAlignment="1">
      <alignment horizontal="left" vertical="center"/>
    </xf>
    <xf numFmtId="9" fontId="28" fillId="34" borderId="0" xfId="58" applyFont="1" applyFill="1" applyAlignment="1">
      <alignment horizontal="left" wrapText="1"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8" fillId="34" borderId="0" xfId="0" applyFont="1" applyFill="1" applyAlignment="1">
      <alignment horizontal="left" wrapText="1"/>
    </xf>
    <xf numFmtId="0" fontId="28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6" sqref="A36:IV36"/>
    </sheetView>
  </sheetViews>
  <sheetFormatPr defaultColWidth="9.00390625" defaultRowHeight="12.75"/>
  <cols>
    <col min="1" max="1" width="20.75390625" style="1" customWidth="1"/>
    <col min="2" max="2" width="65.00390625" style="1" customWidth="1"/>
    <col min="3" max="3" width="12.125" style="13" customWidth="1"/>
    <col min="4" max="4" width="13.75390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15" t="s">
        <v>366</v>
      </c>
      <c r="B1" s="15"/>
      <c r="C1" s="15"/>
      <c r="D1" s="15"/>
      <c r="E1" s="16"/>
      <c r="F1" s="16"/>
    </row>
    <row r="2" spans="1:6" ht="13.5" thickBot="1">
      <c r="A2" s="17" t="s">
        <v>360</v>
      </c>
      <c r="B2" s="18"/>
      <c r="C2" s="18"/>
      <c r="D2" s="18"/>
      <c r="E2" s="18"/>
      <c r="F2" s="18"/>
    </row>
    <row r="3" spans="1:6" ht="44.25" customHeight="1">
      <c r="A3" s="19" t="s">
        <v>361</v>
      </c>
      <c r="B3" s="20" t="s">
        <v>140</v>
      </c>
      <c r="C3" s="21" t="s">
        <v>362</v>
      </c>
      <c r="D3" s="22" t="s">
        <v>363</v>
      </c>
      <c r="E3" s="23" t="s">
        <v>364</v>
      </c>
      <c r="F3" s="24" t="s">
        <v>365</v>
      </c>
    </row>
    <row r="4" spans="1:6" s="1" customFormat="1" ht="13.5" thickBot="1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7" t="s">
        <v>11</v>
      </c>
    </row>
    <row r="5" spans="1:6" ht="12.75">
      <c r="A5" s="28" t="s">
        <v>191</v>
      </c>
      <c r="B5" s="28" t="s">
        <v>190</v>
      </c>
      <c r="C5" s="28">
        <v>374836.5</v>
      </c>
      <c r="D5" s="28">
        <v>22583.31915</v>
      </c>
      <c r="E5" s="28">
        <f>D5/C5*100</f>
        <v>6.024845272538826</v>
      </c>
      <c r="F5" s="28">
        <f>D5-C5</f>
        <v>-352253.18085</v>
      </c>
    </row>
    <row r="6" spans="1:6" ht="12.75">
      <c r="A6" s="14" t="s">
        <v>193</v>
      </c>
      <c r="B6" s="14" t="s">
        <v>192</v>
      </c>
      <c r="C6" s="14">
        <v>232678</v>
      </c>
      <c r="D6" s="14">
        <v>12857.69772</v>
      </c>
      <c r="E6" s="14">
        <f aca="true" t="shared" si="0" ref="E6:E31">D6/C6*100</f>
        <v>5.525961938816734</v>
      </c>
      <c r="F6" s="14">
        <f aca="true" t="shared" si="1" ref="F6:F31">D6-C6</f>
        <v>-219820.30228</v>
      </c>
    </row>
    <row r="7" spans="1:6" ht="12.75">
      <c r="A7" s="14" t="s">
        <v>195</v>
      </c>
      <c r="B7" s="14" t="s">
        <v>194</v>
      </c>
      <c r="C7" s="14">
        <v>232678</v>
      </c>
      <c r="D7" s="14">
        <v>12857.69772</v>
      </c>
      <c r="E7" s="14">
        <f t="shared" si="0"/>
        <v>5.525961938816734</v>
      </c>
      <c r="F7" s="14">
        <f t="shared" si="1"/>
        <v>-219820.30228</v>
      </c>
    </row>
    <row r="8" spans="1:6" ht="25.5">
      <c r="A8" s="14" t="s">
        <v>197</v>
      </c>
      <c r="B8" s="29" t="s">
        <v>196</v>
      </c>
      <c r="C8" s="14">
        <v>33534</v>
      </c>
      <c r="D8" s="14">
        <v>3140.9273900000003</v>
      </c>
      <c r="E8" s="14">
        <f t="shared" si="0"/>
        <v>9.36639646329099</v>
      </c>
      <c r="F8" s="14">
        <f t="shared" si="1"/>
        <v>-30393.07261</v>
      </c>
    </row>
    <row r="9" spans="1:6" ht="25.5">
      <c r="A9" s="14" t="s">
        <v>199</v>
      </c>
      <c r="B9" s="29" t="s">
        <v>198</v>
      </c>
      <c r="C9" s="14">
        <v>33534</v>
      </c>
      <c r="D9" s="14">
        <v>3140.9273900000003</v>
      </c>
      <c r="E9" s="14">
        <f t="shared" si="0"/>
        <v>9.36639646329099</v>
      </c>
      <c r="F9" s="14">
        <f t="shared" si="1"/>
        <v>-30393.07261</v>
      </c>
    </row>
    <row r="10" spans="1:6" ht="12.75">
      <c r="A10" s="14" t="s">
        <v>201</v>
      </c>
      <c r="B10" s="14" t="s">
        <v>200</v>
      </c>
      <c r="C10" s="14">
        <v>22893.1</v>
      </c>
      <c r="D10" s="14">
        <v>1111.31977</v>
      </c>
      <c r="E10" s="14">
        <f t="shared" si="0"/>
        <v>4.8543874355155054</v>
      </c>
      <c r="F10" s="14">
        <f t="shared" si="1"/>
        <v>-21781.780229999997</v>
      </c>
    </row>
    <row r="11" spans="1:6" ht="25.5">
      <c r="A11" s="14" t="s">
        <v>203</v>
      </c>
      <c r="B11" s="29" t="s">
        <v>202</v>
      </c>
      <c r="C11" s="14">
        <v>19817</v>
      </c>
      <c r="D11" s="14">
        <v>1027.01617</v>
      </c>
      <c r="E11" s="14">
        <f t="shared" si="0"/>
        <v>5.18250073169501</v>
      </c>
      <c r="F11" s="14">
        <f t="shared" si="1"/>
        <v>-18789.98383</v>
      </c>
    </row>
    <row r="12" spans="1:6" ht="12.75">
      <c r="A12" s="14" t="s">
        <v>205</v>
      </c>
      <c r="B12" s="14" t="s">
        <v>204</v>
      </c>
      <c r="C12" s="14">
        <v>61</v>
      </c>
      <c r="D12" s="14">
        <v>-8.660639999999999</v>
      </c>
      <c r="E12" s="14">
        <f t="shared" si="0"/>
        <v>-14.197770491803277</v>
      </c>
      <c r="F12" s="14">
        <f t="shared" si="1"/>
        <v>-69.66064</v>
      </c>
    </row>
    <row r="13" spans="1:6" ht="12.75">
      <c r="A13" s="14" t="s">
        <v>207</v>
      </c>
      <c r="B13" s="14" t="s">
        <v>206</v>
      </c>
      <c r="C13" s="14">
        <v>1182.1</v>
      </c>
      <c r="D13" s="14">
        <v>0.00275</v>
      </c>
      <c r="E13" s="14">
        <f t="shared" si="0"/>
        <v>0.00023263683275526604</v>
      </c>
      <c r="F13" s="14">
        <f t="shared" si="1"/>
        <v>-1182.0972499999998</v>
      </c>
    </row>
    <row r="14" spans="1:6" ht="25.5">
      <c r="A14" s="14" t="s">
        <v>209</v>
      </c>
      <c r="B14" s="29" t="s">
        <v>208</v>
      </c>
      <c r="C14" s="14">
        <v>1833</v>
      </c>
      <c r="D14" s="14">
        <v>92.96149000000001</v>
      </c>
      <c r="E14" s="14">
        <f t="shared" si="0"/>
        <v>5.071548827059466</v>
      </c>
      <c r="F14" s="14">
        <f t="shared" si="1"/>
        <v>-1740.03851</v>
      </c>
    </row>
    <row r="15" spans="1:6" ht="12.75">
      <c r="A15" s="14" t="s">
        <v>211</v>
      </c>
      <c r="B15" s="14" t="s">
        <v>210</v>
      </c>
      <c r="C15" s="14">
        <v>51990</v>
      </c>
      <c r="D15" s="14">
        <v>2835.18421</v>
      </c>
      <c r="E15" s="14">
        <f t="shared" si="0"/>
        <v>5.453326043469898</v>
      </c>
      <c r="F15" s="14">
        <f t="shared" si="1"/>
        <v>-49154.81579</v>
      </c>
    </row>
    <row r="16" spans="1:6" ht="12.75">
      <c r="A16" s="14" t="s">
        <v>213</v>
      </c>
      <c r="B16" s="14" t="s">
        <v>212</v>
      </c>
      <c r="C16" s="14">
        <v>3958</v>
      </c>
      <c r="D16" s="14">
        <v>122.21561</v>
      </c>
      <c r="E16" s="14">
        <f t="shared" si="0"/>
        <v>3.0878122789287517</v>
      </c>
      <c r="F16" s="14">
        <f t="shared" si="1"/>
        <v>-3835.78439</v>
      </c>
    </row>
    <row r="17" spans="1:6" ht="12.75">
      <c r="A17" s="14" t="s">
        <v>215</v>
      </c>
      <c r="B17" s="14" t="s">
        <v>214</v>
      </c>
      <c r="C17" s="14">
        <v>18217</v>
      </c>
      <c r="D17" s="14">
        <v>559.6042199999999</v>
      </c>
      <c r="E17" s="14">
        <f t="shared" si="0"/>
        <v>3.0718791238952625</v>
      </c>
      <c r="F17" s="14">
        <f t="shared" si="1"/>
        <v>-17657.39578</v>
      </c>
    </row>
    <row r="18" spans="1:6" ht="12.75">
      <c r="A18" s="14" t="s">
        <v>217</v>
      </c>
      <c r="B18" s="14" t="s">
        <v>216</v>
      </c>
      <c r="C18" s="14">
        <v>29815</v>
      </c>
      <c r="D18" s="14">
        <v>2153.36438</v>
      </c>
      <c r="E18" s="14">
        <f t="shared" si="0"/>
        <v>7.2224195203756505</v>
      </c>
      <c r="F18" s="14">
        <f t="shared" si="1"/>
        <v>-27661.63562</v>
      </c>
    </row>
    <row r="19" spans="1:6" ht="25.5">
      <c r="A19" s="14" t="s">
        <v>219</v>
      </c>
      <c r="B19" s="29" t="s">
        <v>218</v>
      </c>
      <c r="C19" s="14">
        <v>5077</v>
      </c>
      <c r="D19" s="14">
        <v>1216.86049</v>
      </c>
      <c r="E19" s="14">
        <f t="shared" si="0"/>
        <v>23.96810104392358</v>
      </c>
      <c r="F19" s="14">
        <f t="shared" si="1"/>
        <v>-3860.13951</v>
      </c>
    </row>
    <row r="20" spans="1:6" ht="12.75">
      <c r="A20" s="14" t="s">
        <v>221</v>
      </c>
      <c r="B20" s="14" t="s">
        <v>220</v>
      </c>
      <c r="C20" s="14">
        <v>5077</v>
      </c>
      <c r="D20" s="14">
        <v>1216.86049</v>
      </c>
      <c r="E20" s="14">
        <f t="shared" si="0"/>
        <v>23.96810104392358</v>
      </c>
      <c r="F20" s="14">
        <f t="shared" si="1"/>
        <v>-3860.13951</v>
      </c>
    </row>
    <row r="21" spans="1:6" ht="12.75">
      <c r="A21" s="14" t="s">
        <v>223</v>
      </c>
      <c r="B21" s="14" t="s">
        <v>222</v>
      </c>
      <c r="C21" s="14">
        <v>682</v>
      </c>
      <c r="D21" s="14">
        <v>104.66607</v>
      </c>
      <c r="E21" s="14">
        <f t="shared" si="0"/>
        <v>15.346931085043988</v>
      </c>
      <c r="F21" s="14">
        <f t="shared" si="1"/>
        <v>-577.33393</v>
      </c>
    </row>
    <row r="22" spans="1:6" ht="25.5">
      <c r="A22" s="14" t="s">
        <v>225</v>
      </c>
      <c r="B22" s="29" t="s">
        <v>224</v>
      </c>
      <c r="C22" s="14">
        <v>14740.9</v>
      </c>
      <c r="D22" s="14">
        <v>473.51339</v>
      </c>
      <c r="E22" s="14">
        <f t="shared" si="0"/>
        <v>3.2122420612038614</v>
      </c>
      <c r="F22" s="14">
        <f t="shared" si="1"/>
        <v>-14267.38661</v>
      </c>
    </row>
    <row r="23" spans="1:6" ht="12.75">
      <c r="A23" s="14" t="s">
        <v>227</v>
      </c>
      <c r="B23" s="14" t="s">
        <v>226</v>
      </c>
      <c r="C23" s="14">
        <v>2269</v>
      </c>
      <c r="D23" s="14">
        <v>1.46889</v>
      </c>
      <c r="E23" s="14">
        <f t="shared" si="0"/>
        <v>0.06473732921992068</v>
      </c>
      <c r="F23" s="14">
        <f t="shared" si="1"/>
        <v>-2267.53111</v>
      </c>
    </row>
    <row r="24" spans="1:6" ht="25.5">
      <c r="A24" s="14" t="s">
        <v>229</v>
      </c>
      <c r="B24" s="29" t="s">
        <v>228</v>
      </c>
      <c r="C24" s="14">
        <v>6244</v>
      </c>
      <c r="D24" s="14">
        <v>337.27860999999996</v>
      </c>
      <c r="E24" s="14">
        <f t="shared" si="0"/>
        <v>5.401643337604099</v>
      </c>
      <c r="F24" s="14">
        <f t="shared" si="1"/>
        <v>-5906.72139</v>
      </c>
    </row>
    <row r="25" spans="1:6" ht="25.5">
      <c r="A25" s="14" t="s">
        <v>231</v>
      </c>
      <c r="B25" s="29" t="s">
        <v>230</v>
      </c>
      <c r="C25" s="14">
        <v>4039</v>
      </c>
      <c r="D25" s="14">
        <v>383.0367</v>
      </c>
      <c r="E25" s="14">
        <f t="shared" si="0"/>
        <v>9.483453825204258</v>
      </c>
      <c r="F25" s="14">
        <f t="shared" si="1"/>
        <v>-3655.9633</v>
      </c>
    </row>
    <row r="26" spans="1:6" ht="12.75">
      <c r="A26" s="14" t="s">
        <v>233</v>
      </c>
      <c r="B26" s="14" t="s">
        <v>232</v>
      </c>
      <c r="C26" s="14">
        <v>689.5</v>
      </c>
      <c r="D26" s="14">
        <v>115.44032000000001</v>
      </c>
      <c r="E26" s="14">
        <f t="shared" si="0"/>
        <v>16.74261348803481</v>
      </c>
      <c r="F26" s="14">
        <f t="shared" si="1"/>
        <v>-574.05968</v>
      </c>
    </row>
    <row r="27" spans="1:6" ht="12.75">
      <c r="A27" s="14" t="s">
        <v>235</v>
      </c>
      <c r="B27" s="14" t="s">
        <v>234</v>
      </c>
      <c r="C27" s="14"/>
      <c r="D27" s="14">
        <v>5.925590000000001</v>
      </c>
      <c r="E27" s="14"/>
      <c r="F27" s="14">
        <f t="shared" si="1"/>
        <v>5.925590000000001</v>
      </c>
    </row>
    <row r="28" spans="1:6" s="30" customFormat="1" ht="12.75">
      <c r="A28" s="28" t="s">
        <v>237</v>
      </c>
      <c r="B28" s="28" t="s">
        <v>236</v>
      </c>
      <c r="C28" s="28">
        <v>1324621.81555</v>
      </c>
      <c r="D28" s="28">
        <v>116881.09370999999</v>
      </c>
      <c r="E28" s="28">
        <f t="shared" si="0"/>
        <v>8.823733109171954</v>
      </c>
      <c r="F28" s="28">
        <f t="shared" si="1"/>
        <v>-1207740.72184</v>
      </c>
    </row>
    <row r="29" spans="1:6" ht="25.5">
      <c r="A29" s="14" t="s">
        <v>239</v>
      </c>
      <c r="B29" s="29" t="s">
        <v>238</v>
      </c>
      <c r="C29" s="14">
        <v>1330747.41</v>
      </c>
      <c r="D29" s="14">
        <v>124912.7</v>
      </c>
      <c r="E29" s="14">
        <f t="shared" si="0"/>
        <v>9.386657382260093</v>
      </c>
      <c r="F29" s="14">
        <f t="shared" si="1"/>
        <v>-1205834.71</v>
      </c>
    </row>
    <row r="30" spans="1:6" ht="12.75">
      <c r="A30" s="14" t="s">
        <v>241</v>
      </c>
      <c r="B30" s="14" t="s">
        <v>240</v>
      </c>
      <c r="C30" s="14">
        <v>459257.78</v>
      </c>
      <c r="D30" s="14">
        <v>75508</v>
      </c>
      <c r="E30" s="14">
        <f t="shared" si="0"/>
        <v>16.441311021448563</v>
      </c>
      <c r="F30" s="14">
        <f t="shared" si="1"/>
        <v>-383749.78</v>
      </c>
    </row>
    <row r="31" spans="1:6" ht="25.5">
      <c r="A31" s="14" t="s">
        <v>243</v>
      </c>
      <c r="B31" s="29" t="s">
        <v>242</v>
      </c>
      <c r="C31" s="14">
        <v>355606.45</v>
      </c>
      <c r="D31" s="14">
        <v>1473.4</v>
      </c>
      <c r="E31" s="14">
        <f t="shared" si="0"/>
        <v>0.4143344419090261</v>
      </c>
      <c r="F31" s="14">
        <f t="shared" si="1"/>
        <v>-354133.05</v>
      </c>
    </row>
    <row r="32" spans="1:6" ht="12.75">
      <c r="A32" s="14" t="s">
        <v>245</v>
      </c>
      <c r="B32" s="14" t="s">
        <v>244</v>
      </c>
      <c r="C32" s="14">
        <v>484242.5</v>
      </c>
      <c r="D32" s="14">
        <v>47931.3</v>
      </c>
      <c r="E32" s="14">
        <f>D32/C32*100</f>
        <v>9.898201830694333</v>
      </c>
      <c r="F32" s="14">
        <f>D32-C32</f>
        <v>-436311.2</v>
      </c>
    </row>
    <row r="33" spans="1:6" ht="12.75">
      <c r="A33" s="14" t="s">
        <v>247</v>
      </c>
      <c r="B33" s="14" t="s">
        <v>246</v>
      </c>
      <c r="C33" s="14">
        <v>31640.68</v>
      </c>
      <c r="D33" s="14">
        <v>0</v>
      </c>
      <c r="E33" s="14">
        <f>D33/C33*100</f>
        <v>0</v>
      </c>
      <c r="F33" s="14">
        <f>D33-C33</f>
        <v>-31640.68</v>
      </c>
    </row>
    <row r="34" spans="1:6" ht="12.75">
      <c r="A34" s="14" t="s">
        <v>249</v>
      </c>
      <c r="B34" s="14" t="s">
        <v>248</v>
      </c>
      <c r="C34" s="14">
        <v>512.78</v>
      </c>
      <c r="D34" s="14">
        <v>40</v>
      </c>
      <c r="E34" s="14">
        <f>D34/C34*100</f>
        <v>7.800616248683647</v>
      </c>
      <c r="F34" s="14">
        <f>D34-C34</f>
        <v>-472.78</v>
      </c>
    </row>
    <row r="35" spans="1:6" ht="38.25">
      <c r="A35" s="14" t="s">
        <v>251</v>
      </c>
      <c r="B35" s="29" t="s">
        <v>250</v>
      </c>
      <c r="C35" s="14">
        <v>-6638.37445</v>
      </c>
      <c r="D35" s="14">
        <v>-8071.60629</v>
      </c>
      <c r="E35" s="14">
        <f>D35/C35*100</f>
        <v>121.5901023781507</v>
      </c>
      <c r="F35" s="14">
        <f>D35-C35</f>
        <v>-1433.2318399999995</v>
      </c>
    </row>
    <row r="36" spans="1:6" s="30" customFormat="1" ht="12.75">
      <c r="A36" s="28" t="s">
        <v>189</v>
      </c>
      <c r="B36" s="28" t="s">
        <v>188</v>
      </c>
      <c r="C36" s="28">
        <v>1699458.31555</v>
      </c>
      <c r="D36" s="28">
        <v>139464.41286</v>
      </c>
      <c r="E36" s="28">
        <f>D36/C36*100</f>
        <v>8.20640386315476</v>
      </c>
      <c r="F36" s="28">
        <f>D36-C36</f>
        <v>-1559993.90269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8" sqref="A58:IV61"/>
    </sheetView>
  </sheetViews>
  <sheetFormatPr defaultColWidth="9.00390625" defaultRowHeight="12.75"/>
  <cols>
    <col min="1" max="1" width="5.00390625" style="1" customWidth="1"/>
    <col min="2" max="2" width="67.875" style="1" customWidth="1"/>
    <col min="3" max="3" width="12.375" style="13" customWidth="1"/>
    <col min="4" max="4" width="12.0039062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31" t="s">
        <v>361</v>
      </c>
      <c r="B1" s="32" t="s">
        <v>140</v>
      </c>
      <c r="C1" s="33" t="s">
        <v>362</v>
      </c>
      <c r="D1" s="32" t="s">
        <v>363</v>
      </c>
      <c r="E1" s="34" t="s">
        <v>364</v>
      </c>
      <c r="F1" s="35" t="s">
        <v>365</v>
      </c>
    </row>
    <row r="2" spans="1:6" ht="13.5" thickBot="1">
      <c r="A2" s="36" t="s">
        <v>6</v>
      </c>
      <c r="B2" s="37" t="s">
        <v>7</v>
      </c>
      <c r="C2" s="38" t="s">
        <v>8</v>
      </c>
      <c r="D2" s="38" t="s">
        <v>9</v>
      </c>
      <c r="E2" s="39" t="s">
        <v>10</v>
      </c>
      <c r="F2" s="40" t="s">
        <v>11</v>
      </c>
    </row>
    <row r="3" spans="1:6" ht="12.75">
      <c r="A3" s="28" t="s">
        <v>255</v>
      </c>
      <c r="B3" s="28" t="s">
        <v>254</v>
      </c>
      <c r="C3" s="28">
        <v>117237.4461</v>
      </c>
      <c r="D3" s="28">
        <v>3120.36203</v>
      </c>
      <c r="E3" s="28">
        <f>D3/C3*100</f>
        <v>2.661574551307118</v>
      </c>
      <c r="F3" s="28">
        <f>D3-C3</f>
        <v>-114117.08407</v>
      </c>
    </row>
    <row r="4" spans="1:6" ht="38.25">
      <c r="A4" s="14" t="s">
        <v>257</v>
      </c>
      <c r="B4" s="29" t="s">
        <v>256</v>
      </c>
      <c r="C4" s="14">
        <v>279.9</v>
      </c>
      <c r="D4" s="14">
        <v>20.0552</v>
      </c>
      <c r="E4" s="14">
        <f aca="true" t="shared" si="0" ref="E4:E55">D4/C4*100</f>
        <v>7.1651304037156125</v>
      </c>
      <c r="F4" s="14">
        <f aca="true" t="shared" si="1" ref="F4:F55">D4-C4</f>
        <v>-259.84479999999996</v>
      </c>
    </row>
    <row r="5" spans="1:6" ht="38.25">
      <c r="A5" s="14" t="s">
        <v>259</v>
      </c>
      <c r="B5" s="29" t="s">
        <v>258</v>
      </c>
      <c r="C5" s="14">
        <v>47954.4</v>
      </c>
      <c r="D5" s="14">
        <v>1144.01277</v>
      </c>
      <c r="E5" s="14">
        <f t="shared" si="0"/>
        <v>2.385626282468345</v>
      </c>
      <c r="F5" s="14">
        <f t="shared" si="1"/>
        <v>-46810.38723</v>
      </c>
    </row>
    <row r="6" spans="1:6" ht="12.75">
      <c r="A6" s="14" t="s">
        <v>261</v>
      </c>
      <c r="B6" s="14" t="s">
        <v>260</v>
      </c>
      <c r="C6" s="14">
        <v>53.6</v>
      </c>
      <c r="D6" s="14">
        <v>0</v>
      </c>
      <c r="E6" s="14">
        <f t="shared" si="0"/>
        <v>0</v>
      </c>
      <c r="F6" s="14">
        <f t="shared" si="1"/>
        <v>-53.6</v>
      </c>
    </row>
    <row r="7" spans="1:6" ht="25.5">
      <c r="A7" s="14" t="s">
        <v>263</v>
      </c>
      <c r="B7" s="29" t="s">
        <v>262</v>
      </c>
      <c r="C7" s="14">
        <v>20656</v>
      </c>
      <c r="D7" s="14">
        <v>453.68465999999995</v>
      </c>
      <c r="E7" s="14">
        <f t="shared" si="0"/>
        <v>2.1963819713400463</v>
      </c>
      <c r="F7" s="14">
        <f t="shared" si="1"/>
        <v>-20202.31534</v>
      </c>
    </row>
    <row r="8" spans="1:6" ht="12.75">
      <c r="A8" s="14" t="s">
        <v>265</v>
      </c>
      <c r="B8" s="14" t="s">
        <v>264</v>
      </c>
      <c r="C8" s="14">
        <v>1199</v>
      </c>
      <c r="D8" s="14">
        <v>0</v>
      </c>
      <c r="E8" s="14">
        <f t="shared" si="0"/>
        <v>0</v>
      </c>
      <c r="F8" s="14">
        <f t="shared" si="1"/>
        <v>-1199</v>
      </c>
    </row>
    <row r="9" spans="1:6" ht="12.75">
      <c r="A9" s="14" t="s">
        <v>267</v>
      </c>
      <c r="B9" s="14" t="s">
        <v>266</v>
      </c>
      <c r="C9" s="14">
        <v>47094.5461</v>
      </c>
      <c r="D9" s="14">
        <v>1502.6093999999998</v>
      </c>
      <c r="E9" s="14">
        <f t="shared" si="0"/>
        <v>3.190622958355681</v>
      </c>
      <c r="F9" s="14">
        <f t="shared" si="1"/>
        <v>-45591.9367</v>
      </c>
    </row>
    <row r="10" spans="1:6" ht="12.75">
      <c r="A10" s="28" t="s">
        <v>269</v>
      </c>
      <c r="B10" s="28" t="s">
        <v>268</v>
      </c>
      <c r="C10" s="28">
        <v>2992.1</v>
      </c>
      <c r="D10" s="28">
        <v>65.98</v>
      </c>
      <c r="E10" s="28">
        <f t="shared" si="0"/>
        <v>2.2051402025333378</v>
      </c>
      <c r="F10" s="28">
        <f t="shared" si="1"/>
        <v>-2926.12</v>
      </c>
    </row>
    <row r="11" spans="1:6" ht="12.75">
      <c r="A11" s="14" t="s">
        <v>271</v>
      </c>
      <c r="B11" s="14" t="s">
        <v>270</v>
      </c>
      <c r="C11" s="14">
        <v>2992.1</v>
      </c>
      <c r="D11" s="14">
        <v>65.98</v>
      </c>
      <c r="E11" s="14">
        <f t="shared" si="0"/>
        <v>2.2051402025333378</v>
      </c>
      <c r="F11" s="14">
        <f t="shared" si="1"/>
        <v>-2926.12</v>
      </c>
    </row>
    <row r="12" spans="1:6" ht="25.5">
      <c r="A12" s="28" t="s">
        <v>273</v>
      </c>
      <c r="B12" s="41" t="s">
        <v>272</v>
      </c>
      <c r="C12" s="28">
        <v>19973.2</v>
      </c>
      <c r="D12" s="28">
        <v>361.61094</v>
      </c>
      <c r="E12" s="28">
        <f t="shared" si="0"/>
        <v>1.8104807441972244</v>
      </c>
      <c r="F12" s="28">
        <f t="shared" si="1"/>
        <v>-19611.589060000002</v>
      </c>
    </row>
    <row r="13" spans="1:6" ht="12.75">
      <c r="A13" s="14" t="s">
        <v>275</v>
      </c>
      <c r="B13" s="14" t="s">
        <v>274</v>
      </c>
      <c r="C13" s="14">
        <v>1801</v>
      </c>
      <c r="D13" s="14">
        <v>32</v>
      </c>
      <c r="E13" s="14">
        <f t="shared" si="0"/>
        <v>1.776790671848973</v>
      </c>
      <c r="F13" s="14">
        <f t="shared" si="1"/>
        <v>-1769</v>
      </c>
    </row>
    <row r="14" spans="1:6" ht="25.5">
      <c r="A14" s="14" t="s">
        <v>277</v>
      </c>
      <c r="B14" s="29" t="s">
        <v>276</v>
      </c>
      <c r="C14" s="14">
        <v>16162.3</v>
      </c>
      <c r="D14" s="14">
        <v>329.61094</v>
      </c>
      <c r="E14" s="14">
        <f t="shared" si="0"/>
        <v>2.039381399924516</v>
      </c>
      <c r="F14" s="14">
        <f t="shared" si="1"/>
        <v>-15832.689059999999</v>
      </c>
    </row>
    <row r="15" spans="1:6" ht="25.5">
      <c r="A15" s="14" t="s">
        <v>279</v>
      </c>
      <c r="B15" s="29" t="s">
        <v>278</v>
      </c>
      <c r="C15" s="14">
        <v>2009.9</v>
      </c>
      <c r="D15" s="14">
        <v>0</v>
      </c>
      <c r="E15" s="14">
        <f t="shared" si="0"/>
        <v>0</v>
      </c>
      <c r="F15" s="14">
        <f t="shared" si="1"/>
        <v>-2009.9</v>
      </c>
    </row>
    <row r="16" spans="1:6" ht="12.75">
      <c r="A16" s="28" t="s">
        <v>281</v>
      </c>
      <c r="B16" s="28" t="s">
        <v>280</v>
      </c>
      <c r="C16" s="28">
        <v>236862.934</v>
      </c>
      <c r="D16" s="28">
        <v>4417.39603</v>
      </c>
      <c r="E16" s="28">
        <f t="shared" si="0"/>
        <v>1.8649587571181565</v>
      </c>
      <c r="F16" s="28">
        <f t="shared" si="1"/>
        <v>-232445.53797</v>
      </c>
    </row>
    <row r="17" spans="1:6" ht="12.75">
      <c r="A17" s="14" t="s">
        <v>283</v>
      </c>
      <c r="B17" s="14" t="s">
        <v>282</v>
      </c>
      <c r="C17" s="14">
        <v>150</v>
      </c>
      <c r="D17" s="14">
        <v>0</v>
      </c>
      <c r="E17" s="14">
        <f t="shared" si="0"/>
        <v>0</v>
      </c>
      <c r="F17" s="14">
        <f t="shared" si="1"/>
        <v>-150</v>
      </c>
    </row>
    <row r="18" spans="1:6" ht="12.75">
      <c r="A18" s="14" t="s">
        <v>285</v>
      </c>
      <c r="B18" s="14" t="s">
        <v>284</v>
      </c>
      <c r="C18" s="14">
        <v>23.7</v>
      </c>
      <c r="D18" s="14">
        <v>0</v>
      </c>
      <c r="E18" s="14">
        <f t="shared" si="0"/>
        <v>0</v>
      </c>
      <c r="F18" s="14">
        <f t="shared" si="1"/>
        <v>-23.7</v>
      </c>
    </row>
    <row r="19" spans="1:6" ht="12.75">
      <c r="A19" s="14" t="s">
        <v>287</v>
      </c>
      <c r="B19" s="14" t="s">
        <v>286</v>
      </c>
      <c r="C19" s="14">
        <v>8000</v>
      </c>
      <c r="D19" s="14">
        <v>80.64036</v>
      </c>
      <c r="E19" s="14">
        <f t="shared" si="0"/>
        <v>1.0080045</v>
      </c>
      <c r="F19" s="14">
        <f t="shared" si="1"/>
        <v>-7919.35964</v>
      </c>
    </row>
    <row r="20" spans="1:6" ht="12.75">
      <c r="A20" s="14" t="s">
        <v>289</v>
      </c>
      <c r="B20" s="14" t="s">
        <v>288</v>
      </c>
      <c r="C20" s="14">
        <v>194592.1</v>
      </c>
      <c r="D20" s="14">
        <v>3594.50065</v>
      </c>
      <c r="E20" s="14">
        <f t="shared" si="0"/>
        <v>1.8471976251862228</v>
      </c>
      <c r="F20" s="14">
        <f t="shared" si="1"/>
        <v>-190997.59935</v>
      </c>
    </row>
    <row r="21" spans="1:6" ht="12.75">
      <c r="A21" s="14" t="s">
        <v>291</v>
      </c>
      <c r="B21" s="14" t="s">
        <v>290</v>
      </c>
      <c r="C21" s="14">
        <v>1399.4</v>
      </c>
      <c r="D21" s="14">
        <v>37.783989999999996</v>
      </c>
      <c r="E21" s="14">
        <f t="shared" si="0"/>
        <v>2.7000135772473914</v>
      </c>
      <c r="F21" s="14">
        <f t="shared" si="1"/>
        <v>-1361.6160100000002</v>
      </c>
    </row>
    <row r="22" spans="1:6" ht="12.75">
      <c r="A22" s="14" t="s">
        <v>293</v>
      </c>
      <c r="B22" s="14" t="s">
        <v>292</v>
      </c>
      <c r="C22" s="14">
        <v>32697.734</v>
      </c>
      <c r="D22" s="14">
        <v>704.47103</v>
      </c>
      <c r="E22" s="14">
        <f t="shared" si="0"/>
        <v>2.154494956745321</v>
      </c>
      <c r="F22" s="14">
        <f t="shared" si="1"/>
        <v>-31993.26297</v>
      </c>
    </row>
    <row r="23" spans="1:6" ht="12.75">
      <c r="A23" s="28" t="s">
        <v>295</v>
      </c>
      <c r="B23" s="28" t="s">
        <v>294</v>
      </c>
      <c r="C23" s="28">
        <v>182536.0688</v>
      </c>
      <c r="D23" s="28">
        <v>16607.80064</v>
      </c>
      <c r="E23" s="28">
        <f t="shared" si="0"/>
        <v>9.098366558007083</v>
      </c>
      <c r="F23" s="28">
        <f t="shared" si="1"/>
        <v>-165928.26816</v>
      </c>
    </row>
    <row r="24" spans="1:6" ht="12.75">
      <c r="A24" s="14" t="s">
        <v>297</v>
      </c>
      <c r="B24" s="14" t="s">
        <v>296</v>
      </c>
      <c r="C24" s="14">
        <v>102960.65090000001</v>
      </c>
      <c r="D24" s="14">
        <v>1.377</v>
      </c>
      <c r="E24" s="14">
        <f t="shared" si="0"/>
        <v>0.0013374041325140843</v>
      </c>
      <c r="F24" s="14">
        <f t="shared" si="1"/>
        <v>-102959.27390000001</v>
      </c>
    </row>
    <row r="25" spans="1:6" ht="12.75">
      <c r="A25" s="14" t="s">
        <v>299</v>
      </c>
      <c r="B25" s="14" t="s">
        <v>298</v>
      </c>
      <c r="C25" s="14">
        <v>23456.02648</v>
      </c>
      <c r="D25" s="14">
        <v>13869.15458</v>
      </c>
      <c r="E25" s="14">
        <f t="shared" si="0"/>
        <v>59.12832078283022</v>
      </c>
      <c r="F25" s="14">
        <f t="shared" si="1"/>
        <v>-9586.8719</v>
      </c>
    </row>
    <row r="26" spans="1:6" ht="12.75">
      <c r="A26" s="14" t="s">
        <v>301</v>
      </c>
      <c r="B26" s="14" t="s">
        <v>300</v>
      </c>
      <c r="C26" s="14">
        <v>28401.63216</v>
      </c>
      <c r="D26" s="14">
        <v>1471.04642</v>
      </c>
      <c r="E26" s="14">
        <f t="shared" si="0"/>
        <v>5.179443250700842</v>
      </c>
      <c r="F26" s="14">
        <f t="shared" si="1"/>
        <v>-26930.585740000002</v>
      </c>
    </row>
    <row r="27" spans="1:6" ht="12.75">
      <c r="A27" s="14" t="s">
        <v>303</v>
      </c>
      <c r="B27" s="14" t="s">
        <v>302</v>
      </c>
      <c r="C27" s="14">
        <v>27717.759260000003</v>
      </c>
      <c r="D27" s="14">
        <v>1266.22264</v>
      </c>
      <c r="E27" s="14">
        <f t="shared" si="0"/>
        <v>4.568272016949468</v>
      </c>
      <c r="F27" s="14">
        <f t="shared" si="1"/>
        <v>-26451.536620000003</v>
      </c>
    </row>
    <row r="28" spans="1:6" ht="12.75">
      <c r="A28" s="28" t="s">
        <v>305</v>
      </c>
      <c r="B28" s="28" t="s">
        <v>304</v>
      </c>
      <c r="C28" s="28">
        <v>100</v>
      </c>
      <c r="D28" s="28">
        <v>0</v>
      </c>
      <c r="E28" s="28">
        <f t="shared" si="0"/>
        <v>0</v>
      </c>
      <c r="F28" s="28">
        <f t="shared" si="1"/>
        <v>-100</v>
      </c>
    </row>
    <row r="29" spans="1:6" ht="12.75">
      <c r="A29" s="14" t="s">
        <v>307</v>
      </c>
      <c r="B29" s="14" t="s">
        <v>306</v>
      </c>
      <c r="C29" s="14">
        <v>100</v>
      </c>
      <c r="D29" s="14">
        <v>0</v>
      </c>
      <c r="E29" s="14">
        <f t="shared" si="0"/>
        <v>0</v>
      </c>
      <c r="F29" s="14">
        <f t="shared" si="1"/>
        <v>-100</v>
      </c>
    </row>
    <row r="30" spans="1:6" ht="12.75">
      <c r="A30" s="28" t="s">
        <v>309</v>
      </c>
      <c r="B30" s="28" t="s">
        <v>308</v>
      </c>
      <c r="C30" s="28">
        <v>891840.06</v>
      </c>
      <c r="D30" s="28">
        <v>28456.03135</v>
      </c>
      <c r="E30" s="28">
        <f t="shared" si="0"/>
        <v>3.190710153791477</v>
      </c>
      <c r="F30" s="28">
        <f t="shared" si="1"/>
        <v>-863384.0286500001</v>
      </c>
    </row>
    <row r="31" spans="1:6" ht="12.75">
      <c r="A31" s="14" t="s">
        <v>311</v>
      </c>
      <c r="B31" s="14" t="s">
        <v>310</v>
      </c>
      <c r="C31" s="14">
        <v>173851.2</v>
      </c>
      <c r="D31" s="14">
        <v>5333.88109</v>
      </c>
      <c r="E31" s="14">
        <f t="shared" si="0"/>
        <v>3.068072633378429</v>
      </c>
      <c r="F31" s="14">
        <f t="shared" si="1"/>
        <v>-168517.31891</v>
      </c>
    </row>
    <row r="32" spans="1:6" ht="12.75">
      <c r="A32" s="14" t="s">
        <v>313</v>
      </c>
      <c r="B32" s="14" t="s">
        <v>312</v>
      </c>
      <c r="C32" s="14">
        <v>548068.86</v>
      </c>
      <c r="D32" s="14">
        <v>19200.53859</v>
      </c>
      <c r="E32" s="14">
        <f t="shared" si="0"/>
        <v>3.503307702977323</v>
      </c>
      <c r="F32" s="14">
        <f t="shared" si="1"/>
        <v>-528868.32141</v>
      </c>
    </row>
    <row r="33" spans="1:6" ht="12.75">
      <c r="A33" s="14" t="s">
        <v>315</v>
      </c>
      <c r="B33" s="14" t="s">
        <v>314</v>
      </c>
      <c r="C33" s="14">
        <v>32056.5</v>
      </c>
      <c r="D33" s="14">
        <v>644.34474</v>
      </c>
      <c r="E33" s="14">
        <f t="shared" si="0"/>
        <v>2.0100283561836134</v>
      </c>
      <c r="F33" s="14">
        <f t="shared" si="1"/>
        <v>-31412.15526</v>
      </c>
    </row>
    <row r="34" spans="1:6" ht="12.75">
      <c r="A34" s="14" t="s">
        <v>317</v>
      </c>
      <c r="B34" s="14" t="s">
        <v>316</v>
      </c>
      <c r="C34" s="14">
        <v>40</v>
      </c>
      <c r="D34" s="14">
        <v>0</v>
      </c>
      <c r="E34" s="14">
        <f t="shared" si="0"/>
        <v>0</v>
      </c>
      <c r="F34" s="14">
        <f t="shared" si="1"/>
        <v>-40</v>
      </c>
    </row>
    <row r="35" spans="1:6" ht="12.75">
      <c r="A35" s="14" t="s">
        <v>319</v>
      </c>
      <c r="B35" s="14" t="s">
        <v>318</v>
      </c>
      <c r="C35" s="14">
        <v>5714.7</v>
      </c>
      <c r="D35" s="14">
        <v>0</v>
      </c>
      <c r="E35" s="14">
        <f t="shared" si="0"/>
        <v>0</v>
      </c>
      <c r="F35" s="14">
        <f t="shared" si="1"/>
        <v>-5714.7</v>
      </c>
    </row>
    <row r="36" spans="1:6" ht="12.75">
      <c r="A36" s="14" t="s">
        <v>321</v>
      </c>
      <c r="B36" s="14" t="s">
        <v>320</v>
      </c>
      <c r="C36" s="14">
        <v>132108.8</v>
      </c>
      <c r="D36" s="14">
        <v>3277.2669300000002</v>
      </c>
      <c r="E36" s="14">
        <f t="shared" si="0"/>
        <v>2.4807332516834615</v>
      </c>
      <c r="F36" s="14">
        <f t="shared" si="1"/>
        <v>-128831.53306999999</v>
      </c>
    </row>
    <row r="37" spans="1:6" ht="12.75">
      <c r="A37" s="28" t="s">
        <v>323</v>
      </c>
      <c r="B37" s="28" t="s">
        <v>322</v>
      </c>
      <c r="C37" s="28">
        <v>182175.2056</v>
      </c>
      <c r="D37" s="28">
        <v>5296.9292000000005</v>
      </c>
      <c r="E37" s="28">
        <f t="shared" si="0"/>
        <v>2.907601603936382</v>
      </c>
      <c r="F37" s="28">
        <f t="shared" si="1"/>
        <v>-176878.27639999997</v>
      </c>
    </row>
    <row r="38" spans="1:6" ht="12.75">
      <c r="A38" s="14" t="s">
        <v>325</v>
      </c>
      <c r="B38" s="14" t="s">
        <v>324</v>
      </c>
      <c r="C38" s="14">
        <v>146135.5876</v>
      </c>
      <c r="D38" s="14">
        <v>4320.72741</v>
      </c>
      <c r="E38" s="14">
        <f t="shared" si="0"/>
        <v>2.9566565413392847</v>
      </c>
      <c r="F38" s="14">
        <f t="shared" si="1"/>
        <v>-141814.86019</v>
      </c>
    </row>
    <row r="39" spans="1:6" ht="12.75">
      <c r="A39" s="14" t="s">
        <v>327</v>
      </c>
      <c r="B39" s="14" t="s">
        <v>326</v>
      </c>
      <c r="C39" s="14">
        <v>36039.618</v>
      </c>
      <c r="D39" s="14">
        <v>976.2017900000001</v>
      </c>
      <c r="E39" s="14">
        <f t="shared" si="0"/>
        <v>2.708690724746306</v>
      </c>
      <c r="F39" s="14">
        <f t="shared" si="1"/>
        <v>-35063.41621</v>
      </c>
    </row>
    <row r="40" spans="1:6" ht="12.75">
      <c r="A40" s="28" t="s">
        <v>329</v>
      </c>
      <c r="B40" s="28" t="s">
        <v>328</v>
      </c>
      <c r="C40" s="28">
        <v>69598.95</v>
      </c>
      <c r="D40" s="28">
        <v>2509.87148</v>
      </c>
      <c r="E40" s="28">
        <f t="shared" si="0"/>
        <v>3.6061915876604456</v>
      </c>
      <c r="F40" s="28">
        <f t="shared" si="1"/>
        <v>-67089.07852</v>
      </c>
    </row>
    <row r="41" spans="1:6" ht="12.75">
      <c r="A41" s="14" t="s">
        <v>331</v>
      </c>
      <c r="B41" s="14" t="s">
        <v>330</v>
      </c>
      <c r="C41" s="14">
        <v>8585.8</v>
      </c>
      <c r="D41" s="14">
        <v>44.79357</v>
      </c>
      <c r="E41" s="14">
        <f t="shared" si="0"/>
        <v>0.521716904656526</v>
      </c>
      <c r="F41" s="14">
        <f t="shared" si="1"/>
        <v>-8541.00643</v>
      </c>
    </row>
    <row r="42" spans="1:6" ht="12.75">
      <c r="A42" s="14" t="s">
        <v>333</v>
      </c>
      <c r="B42" s="14" t="s">
        <v>332</v>
      </c>
      <c r="C42" s="14">
        <v>14934.65</v>
      </c>
      <c r="D42" s="14">
        <v>995.7637</v>
      </c>
      <c r="E42" s="14">
        <f t="shared" si="0"/>
        <v>6.667472622391553</v>
      </c>
      <c r="F42" s="14">
        <f t="shared" si="1"/>
        <v>-13938.8863</v>
      </c>
    </row>
    <row r="43" spans="1:6" ht="12.75">
      <c r="A43" s="14" t="s">
        <v>335</v>
      </c>
      <c r="B43" s="14" t="s">
        <v>334</v>
      </c>
      <c r="C43" s="14">
        <v>44144.8</v>
      </c>
      <c r="D43" s="14">
        <v>1425.91421</v>
      </c>
      <c r="E43" s="14">
        <f t="shared" si="0"/>
        <v>3.2300842001775973</v>
      </c>
      <c r="F43" s="14">
        <f t="shared" si="1"/>
        <v>-42718.88579</v>
      </c>
    </row>
    <row r="44" spans="1:6" ht="12.75">
      <c r="A44" s="14" t="s">
        <v>337</v>
      </c>
      <c r="B44" s="14" t="s">
        <v>336</v>
      </c>
      <c r="C44" s="14">
        <v>1933.7</v>
      </c>
      <c r="D44" s="14">
        <v>43.4</v>
      </c>
      <c r="E44" s="14">
        <f t="shared" si="0"/>
        <v>2.2444019237730775</v>
      </c>
      <c r="F44" s="14">
        <f t="shared" si="1"/>
        <v>-1890.3</v>
      </c>
    </row>
    <row r="45" spans="1:6" ht="12.75">
      <c r="A45" s="28" t="s">
        <v>339</v>
      </c>
      <c r="B45" s="28" t="s">
        <v>338</v>
      </c>
      <c r="C45" s="28">
        <v>24984.856399999997</v>
      </c>
      <c r="D45" s="28">
        <v>394.86258000000004</v>
      </c>
      <c r="E45" s="28">
        <f t="shared" si="0"/>
        <v>1.5804076424469669</v>
      </c>
      <c r="F45" s="28">
        <f t="shared" si="1"/>
        <v>-24589.993819999996</v>
      </c>
    </row>
    <row r="46" spans="1:6" ht="12.75">
      <c r="A46" s="14" t="s">
        <v>341</v>
      </c>
      <c r="B46" s="14" t="s">
        <v>340</v>
      </c>
      <c r="C46" s="14">
        <v>24495</v>
      </c>
      <c r="D46" s="14">
        <v>394.86258000000004</v>
      </c>
      <c r="E46" s="14">
        <f t="shared" si="0"/>
        <v>1.6120129822412739</v>
      </c>
      <c r="F46" s="14">
        <f t="shared" si="1"/>
        <v>-24100.13742</v>
      </c>
    </row>
    <row r="47" spans="1:6" ht="12.75">
      <c r="A47" s="14" t="s">
        <v>343</v>
      </c>
      <c r="B47" s="14" t="s">
        <v>342</v>
      </c>
      <c r="C47" s="14">
        <v>489.8564</v>
      </c>
      <c r="D47" s="14">
        <v>0</v>
      </c>
      <c r="E47" s="14">
        <f t="shared" si="0"/>
        <v>0</v>
      </c>
      <c r="F47" s="14">
        <f t="shared" si="1"/>
        <v>-489.8564</v>
      </c>
    </row>
    <row r="48" spans="1:6" ht="12.75">
      <c r="A48" s="28" t="s">
        <v>345</v>
      </c>
      <c r="B48" s="28" t="s">
        <v>344</v>
      </c>
      <c r="C48" s="28">
        <v>94</v>
      </c>
      <c r="D48" s="28">
        <v>0</v>
      </c>
      <c r="E48" s="28">
        <f t="shared" si="0"/>
        <v>0</v>
      </c>
      <c r="F48" s="28">
        <f t="shared" si="1"/>
        <v>-94</v>
      </c>
    </row>
    <row r="49" spans="1:6" ht="12.75">
      <c r="A49" s="14" t="s">
        <v>347</v>
      </c>
      <c r="B49" s="14" t="s">
        <v>346</v>
      </c>
      <c r="C49" s="14">
        <v>94</v>
      </c>
      <c r="D49" s="14">
        <v>0</v>
      </c>
      <c r="E49" s="14">
        <f t="shared" si="0"/>
        <v>0</v>
      </c>
      <c r="F49" s="14">
        <f t="shared" si="1"/>
        <v>-94</v>
      </c>
    </row>
    <row r="50" spans="1:6" ht="12.75">
      <c r="A50" s="28" t="s">
        <v>349</v>
      </c>
      <c r="B50" s="28" t="s">
        <v>348</v>
      </c>
      <c r="C50" s="28">
        <v>7.1685799999999995</v>
      </c>
      <c r="D50" s="28">
        <v>0.09745000000000001</v>
      </c>
      <c r="E50" s="28">
        <f t="shared" si="0"/>
        <v>1.3594045124696943</v>
      </c>
      <c r="F50" s="28">
        <f t="shared" si="1"/>
        <v>-7.071129999999999</v>
      </c>
    </row>
    <row r="51" spans="1:6" ht="12.75">
      <c r="A51" s="14" t="s">
        <v>351</v>
      </c>
      <c r="B51" s="14" t="s">
        <v>350</v>
      </c>
      <c r="C51" s="14">
        <v>7.1685799999999995</v>
      </c>
      <c r="D51" s="14">
        <v>0.09745000000000001</v>
      </c>
      <c r="E51" s="14">
        <f t="shared" si="0"/>
        <v>1.3594045124696943</v>
      </c>
      <c r="F51" s="14">
        <f t="shared" si="1"/>
        <v>-7.071129999999999</v>
      </c>
    </row>
    <row r="52" spans="1:6" ht="25.5">
      <c r="A52" s="28" t="s">
        <v>353</v>
      </c>
      <c r="B52" s="41" t="s">
        <v>352</v>
      </c>
      <c r="C52" s="28">
        <v>4969.99152</v>
      </c>
      <c r="D52" s="28">
        <v>0</v>
      </c>
      <c r="E52" s="28">
        <f t="shared" si="0"/>
        <v>0</v>
      </c>
      <c r="F52" s="28">
        <f t="shared" si="1"/>
        <v>-4969.99152</v>
      </c>
    </row>
    <row r="53" spans="1:6" ht="12.75">
      <c r="A53" s="14" t="s">
        <v>355</v>
      </c>
      <c r="B53" s="14" t="s">
        <v>354</v>
      </c>
      <c r="C53" s="14">
        <v>4969.99152</v>
      </c>
      <c r="D53" s="14">
        <v>0</v>
      </c>
      <c r="E53" s="14">
        <f t="shared" si="0"/>
        <v>0</v>
      </c>
      <c r="F53" s="14">
        <f t="shared" si="1"/>
        <v>-4969.99152</v>
      </c>
    </row>
    <row r="54" spans="1:6" ht="12.75">
      <c r="A54" s="28" t="s">
        <v>253</v>
      </c>
      <c r="B54" s="28" t="s">
        <v>252</v>
      </c>
      <c r="C54" s="28">
        <v>1733371.981</v>
      </c>
      <c r="D54" s="28">
        <v>61230.9417</v>
      </c>
      <c r="E54" s="28">
        <f t="shared" si="0"/>
        <v>3.5324755661895058</v>
      </c>
      <c r="F54" s="28">
        <f t="shared" si="1"/>
        <v>-1672141.0392999998</v>
      </c>
    </row>
    <row r="55" spans="1:6" ht="12.75">
      <c r="A55" s="28" t="s">
        <v>357</v>
      </c>
      <c r="B55" s="28" t="s">
        <v>356</v>
      </c>
      <c r="C55" s="28">
        <v>-33913.66545</v>
      </c>
      <c r="D55" s="28">
        <v>78233.47116</v>
      </c>
      <c r="E55" s="28">
        <f t="shared" si="0"/>
        <v>-230.6842098072298</v>
      </c>
      <c r="F55" s="28">
        <f t="shared" si="1"/>
        <v>112147.13661</v>
      </c>
    </row>
    <row r="58" spans="1:5" ht="12.75">
      <c r="A58" s="42" t="s">
        <v>367</v>
      </c>
      <c r="B58" s="43"/>
      <c r="C58" s="44"/>
      <c r="D58" s="45"/>
      <c r="E58" s="46" t="s">
        <v>368</v>
      </c>
    </row>
    <row r="59" spans="1:5" ht="12.75">
      <c r="A59" s="42"/>
      <c r="B59" s="43"/>
      <c r="C59" s="44"/>
      <c r="D59" s="47"/>
      <c r="E59" s="46"/>
    </row>
    <row r="60" spans="1:5" ht="12.75">
      <c r="A60" s="48" t="s">
        <v>369</v>
      </c>
      <c r="B60" s="49"/>
      <c r="C60" s="50"/>
      <c r="D60" s="51"/>
      <c r="E60" s="52"/>
    </row>
    <row r="61" spans="1:5" ht="12.75">
      <c r="A61" s="48" t="s">
        <v>370</v>
      </c>
      <c r="B61" s="53"/>
      <c r="C61" s="50"/>
      <c r="D61" s="54"/>
      <c r="E61" s="54" t="s">
        <v>371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2022-02-09T07:09:28Z</cp:lastPrinted>
  <dcterms:created xsi:type="dcterms:W3CDTF">2007-11-01T06:06:06Z</dcterms:created>
  <dcterms:modified xsi:type="dcterms:W3CDTF">2022-02-09T07:09:31Z</dcterms:modified>
  <cp:category/>
  <cp:version/>
  <cp:contentType/>
  <cp:contentStatus/>
</cp:coreProperties>
</file>